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 Instructions" sheetId="1" state="visible" r:id="rId1"/>
    <sheet xmlns:r="http://schemas.openxmlformats.org/officeDocument/2006/relationships" name="📝 Questionnaire" sheetId="2" state="visible" r:id="rId2"/>
    <sheet xmlns:r="http://schemas.openxmlformats.org/officeDocument/2006/relationships" name="⚖️ Scoring Matrix" sheetId="3" state="visible" r:id="rId3"/>
    <sheet xmlns:r="http://schemas.openxmlformats.org/officeDocument/2006/relationships" name="📊 Vendor Comparison" sheetId="4" state="visible" r:id="rId4"/>
    <sheet xmlns:r="http://schemas.openxmlformats.org/officeDocument/2006/relationships" name="💰 TCO Calculator" sheetId="5" state="visible" r:id="rId5"/>
    <sheet xmlns:r="http://schemas.openxmlformats.org/officeDocument/2006/relationships" name="📞 Reference Checks" sheetId="6" state="visible" r:id="rId6"/>
  </sheets>
  <definedNames/>
  <calcPr calcId="124519" fullCalcOnLoad="1"/>
</workbook>
</file>

<file path=xl/styles.xml><?xml version="1.0" encoding="utf-8"?>
<styleSheet xmlns="http://schemas.openxmlformats.org/spreadsheetml/2006/main">
  <numFmts count="2">
    <numFmt numFmtId="164" formatCode="0&quot;%&quot;"/>
    <numFmt numFmtId="165" formatCode="$#,##0"/>
  </numFmts>
  <fonts count="26">
    <font>
      <name val="Calibri"/>
      <family val="2"/>
      <color theme="1"/>
      <sz val="11"/>
      <scheme val="minor"/>
    </font>
    <font>
      <name val="Arial"/>
      <b val="1"/>
      <color rgb="001A52A0"/>
      <sz val="18"/>
    </font>
    <font>
      <name val="Arial"/>
      <i val="1"/>
      <color rgb="00555555"/>
      <sz val="10"/>
    </font>
    <font>
      <name val="Arial"/>
      <b val="1"/>
      <color rgb="00FFFFFF"/>
      <sz val="11"/>
    </font>
    <font>
      <name val="Arial"/>
      <b val="1"/>
      <color rgb="001A52A0"/>
      <sz val="10"/>
    </font>
    <font>
      <name val="Arial"/>
      <color rgb="00000000"/>
      <sz val="10"/>
    </font>
    <font>
      <name val="Arial"/>
      <b val="1"/>
      <color rgb="00000000"/>
      <sz val="11"/>
    </font>
    <font>
      <name val="Arial"/>
      <b val="1"/>
      <color rgb="001E8449"/>
      <sz val="10"/>
    </font>
    <font>
      <name val="Arial"/>
      <b val="1"/>
      <color rgb="00D68910"/>
      <sz val="10"/>
    </font>
    <font>
      <name val="Arial"/>
      <b val="1"/>
      <color rgb="00C0392B"/>
      <sz val="10"/>
    </font>
    <font>
      <name val="Arial"/>
      <b val="1"/>
      <color rgb="00000000"/>
      <sz val="10"/>
    </font>
    <font>
      <name val="Arial"/>
      <i val="1"/>
      <color rgb="001A52A0"/>
      <sz val="9"/>
    </font>
    <font>
      <name val="Arial"/>
      <b val="1"/>
      <color rgb="00FFFFFF"/>
      <sz val="14"/>
    </font>
    <font>
      <name val="Arial"/>
      <b val="1"/>
      <color rgb="00FFFFFF"/>
      <sz val="9"/>
    </font>
    <font>
      <name val="Arial"/>
      <b val="1"/>
      <color rgb="001A52A0"/>
      <sz val="9"/>
    </font>
    <font>
      <name val="Arial"/>
      <color rgb="00000000"/>
      <sz val="9"/>
    </font>
    <font>
      <name val="Arial"/>
      <i val="1"/>
      <color rgb="00555555"/>
      <sz val="9"/>
    </font>
    <font>
      <name val="Arial"/>
      <i val="1"/>
      <color rgb="00C9A227"/>
      <sz val="9"/>
    </font>
    <font>
      <name val="Arial"/>
      <b val="1"/>
      <color rgb="00FFFFFF"/>
      <sz val="10"/>
    </font>
    <font>
      <name val="Arial"/>
      <color rgb="00000000"/>
      <sz val="11"/>
    </font>
    <font>
      <name val="Arial"/>
      <b val="1"/>
      <color rgb="001A52A0"/>
      <sz val="11"/>
    </font>
    <font>
      <name val="Arial"/>
      <i val="1"/>
      <color rgb="00C0392B"/>
      <sz val="9"/>
    </font>
    <font>
      <name val="Arial"/>
      <b val="1"/>
      <color rgb="001A52A0"/>
      <sz val="13"/>
    </font>
    <font>
      <name val="Arial"/>
      <b val="1"/>
      <color rgb="00C9A227"/>
      <sz val="12"/>
    </font>
    <font>
      <name val="Arial"/>
      <b val="1"/>
      <color rgb="00FFFFFF"/>
      <sz val="12"/>
    </font>
    <font>
      <name val="Arial"/>
      <b val="1"/>
      <color rgb="001A52A0"/>
      <sz val="12"/>
    </font>
  </fonts>
  <fills count="11">
    <fill>
      <patternFill/>
    </fill>
    <fill>
      <patternFill patternType="gray125"/>
    </fill>
    <fill>
      <patternFill patternType="solid">
        <fgColor rgb="00FFFFFF"/>
      </patternFill>
    </fill>
    <fill>
      <patternFill patternType="solid">
        <fgColor rgb="00C9A227"/>
      </patternFill>
    </fill>
    <fill>
      <patternFill patternType="solid">
        <fgColor rgb="001A52A0"/>
      </patternFill>
    </fill>
    <fill>
      <patternFill patternType="solid">
        <fgColor rgb="00EBF2FB"/>
      </patternFill>
    </fill>
    <fill>
      <patternFill patternType="solid">
        <fgColor rgb="00FDF6E0"/>
      </patternFill>
    </fill>
    <fill>
      <patternFill patternType="solid">
        <fgColor rgb="00F5F5F5"/>
      </patternFill>
    </fill>
    <fill>
      <patternFill patternType="solid">
        <fgColor rgb="001E8449"/>
      </patternFill>
    </fill>
    <fill>
      <patternFill patternType="solid">
        <fgColor rgb="00FFFFE0"/>
      </patternFill>
    </fill>
    <fill>
      <patternFill patternType="solid">
        <fgColor rgb="006B6B6B"/>
      </patternFill>
    </fill>
  </fills>
  <borders count="12">
    <border>
      <left/>
      <right/>
      <top/>
      <bottom/>
      <diagonal/>
    </border>
    <border>
      <left style="thin">
        <color rgb="001A52A0"/>
      </left>
      <right style="thin">
        <color rgb="001A52A0"/>
      </right>
      <top style="thin">
        <color rgb="001A52A0"/>
      </top>
      <bottom style="thin">
        <color rgb="001A52A0"/>
      </bottom>
    </border>
    <border>
      <left style="thin">
        <color rgb="00CCCCCC"/>
      </left>
      <right style="thin">
        <color rgb="00CCCCCC"/>
      </right>
      <top style="thin">
        <color rgb="00CCCCCC"/>
      </top>
      <bottom style="thin">
        <color rgb="00CCCCCC"/>
      </bottom>
    </border>
    <border>
      <left style="thin">
        <color rgb="00C9A227"/>
      </left>
      <right style="thin">
        <color rgb="00C9A227"/>
      </right>
      <top style="thin">
        <color rgb="00C9A227"/>
      </top>
      <bottom style="thin">
        <color rgb="00C9A227"/>
      </bottom>
    </border>
    <border>
      <left style="thin">
        <color rgb="001E8449"/>
      </left>
      <right style="thin">
        <color rgb="001E8449"/>
      </right>
      <top style="thin">
        <color rgb="001E8449"/>
      </top>
      <bottom style="thin">
        <color rgb="001E8449"/>
      </bottom>
    </border>
    <border>
      <left/>
      <right/>
      <top style="thin">
        <color rgb="00CCCCCC"/>
      </top>
      <bottom/>
      <diagonal/>
    </border>
    <border>
      <left/>
      <right style="thin">
        <color rgb="00CCCCCC"/>
      </right>
      <top style="thin">
        <color rgb="00CCCCCC"/>
      </top>
      <bottom/>
      <diagonal/>
    </border>
    <border>
      <left/>
      <right style="thin">
        <color rgb="00CCCCCC"/>
      </right>
      <top style="thin">
        <color rgb="00CCCCCC"/>
      </top>
      <bottom style="thin">
        <color rgb="00CCCCCC"/>
      </bottom>
      <diagonal/>
    </border>
    <border>
      <left/>
      <right/>
      <top style="thin">
        <color rgb="00CCCCCC"/>
      </top>
      <bottom style="thin">
        <color rgb="00CCCCCC"/>
      </bottom>
      <diagonal/>
    </border>
    <border>
      <left/>
      <right/>
      <top style="thin">
        <color rgb="00C9A227"/>
      </top>
      <bottom/>
      <diagonal/>
    </border>
    <border>
      <left/>
      <right style="thin">
        <color rgb="00C9A227"/>
      </right>
      <top style="thin">
        <color rgb="00C9A227"/>
      </top>
      <bottom/>
      <diagonal/>
    </border>
    <border>
      <left/>
      <right style="thin">
        <color rgb="00C9A227"/>
      </right>
      <top style="thin">
        <color rgb="00C9A227"/>
      </top>
      <bottom style="thin">
        <color rgb="00C9A227"/>
      </bottom>
      <diagonal/>
    </border>
  </borders>
  <cellStyleXfs count="1">
    <xf numFmtId="0" fontId="0" fillId="0" borderId="0"/>
  </cellStyleXfs>
  <cellXfs count="66">
    <xf numFmtId="0" fontId="0" fillId="0" borderId="0" pivotButton="0" quotePrefix="0" xfId="0"/>
    <xf numFmtId="0" fontId="1" fillId="2" borderId="0" applyAlignment="1" pivotButton="0" quotePrefix="0" xfId="0">
      <alignment horizontal="left" vertical="center" wrapText="1"/>
    </xf>
    <xf numFmtId="0" fontId="2" fillId="0" borderId="0" applyAlignment="1" pivotButton="0" quotePrefix="0" xfId="0">
      <alignment horizontal="left" vertical="center" wrapText="1"/>
    </xf>
    <xf numFmtId="0" fontId="0" fillId="3" borderId="0" pivotButton="0" quotePrefix="0" xfId="0"/>
    <xf numFmtId="0" fontId="3" fillId="4" borderId="1" applyAlignment="1" pivotButton="0" quotePrefix="0" xfId="0">
      <alignment horizontal="center" vertical="center" wrapText="1"/>
    </xf>
    <xf numFmtId="0" fontId="4" fillId="5" borderId="2" applyAlignment="1" pivotButton="0" quotePrefix="0" xfId="0">
      <alignment horizontal="left" vertical="center" wrapText="1"/>
    </xf>
    <xf numFmtId="0" fontId="5" fillId="5" borderId="2" applyAlignment="1" pivotButton="0" quotePrefix="0" xfId="0">
      <alignment horizontal="left" vertical="center" wrapText="1"/>
    </xf>
    <xf numFmtId="0" fontId="4" fillId="2" borderId="2" applyAlignment="1" pivotButton="0" quotePrefix="0" xfId="0">
      <alignment horizontal="left" vertical="center" wrapText="1"/>
    </xf>
    <xf numFmtId="0" fontId="5" fillId="2" borderId="2" applyAlignment="1" pivotButton="0" quotePrefix="0" xfId="0">
      <alignment horizontal="left" vertical="center" wrapText="1"/>
    </xf>
    <xf numFmtId="0" fontId="4" fillId="6" borderId="2" applyAlignment="1" pivotButton="0" quotePrefix="0" xfId="0">
      <alignment horizontal="left" vertical="center" wrapText="1"/>
    </xf>
    <xf numFmtId="0" fontId="5" fillId="6" borderId="2" applyAlignment="1" pivotButton="0" quotePrefix="0" xfId="0">
      <alignment horizontal="left" vertical="center" wrapText="1"/>
    </xf>
    <xf numFmtId="0" fontId="6" fillId="3" borderId="1" applyAlignment="1" pivotButton="0" quotePrefix="0" xfId="0">
      <alignment horizontal="center" vertical="center" wrapText="1"/>
    </xf>
    <xf numFmtId="0" fontId="7" fillId="5" borderId="2" applyAlignment="1" pivotButton="0" quotePrefix="0" xfId="0">
      <alignment horizontal="left" vertical="center" wrapText="1"/>
    </xf>
    <xf numFmtId="0" fontId="8" fillId="2" borderId="2" applyAlignment="1" pivotButton="0" quotePrefix="0" xfId="0">
      <alignment horizontal="left" vertical="center" wrapText="1"/>
    </xf>
    <xf numFmtId="0" fontId="9" fillId="5" borderId="2" applyAlignment="1" pivotButton="0" quotePrefix="0" xfId="0">
      <alignment horizontal="left" vertical="center" wrapText="1"/>
    </xf>
    <xf numFmtId="0" fontId="10" fillId="2" borderId="2" applyAlignment="1" pivotButton="0" quotePrefix="0" xfId="0">
      <alignment horizontal="left" vertical="center" wrapText="1"/>
    </xf>
    <xf numFmtId="0" fontId="10" fillId="5" borderId="2" applyAlignment="1" pivotButton="0" quotePrefix="0" xfId="0">
      <alignment horizontal="left" vertical="center" wrapText="1"/>
    </xf>
    <xf numFmtId="0" fontId="11" fillId="5" borderId="1" applyAlignment="1" pivotButton="0" quotePrefix="0" xfId="0">
      <alignment horizontal="center" vertical="center" wrapText="1"/>
    </xf>
    <xf numFmtId="0" fontId="12" fillId="4" borderId="0" applyAlignment="1" pivotButton="0" quotePrefix="0" xfId="0">
      <alignment horizontal="center" vertical="center" wrapText="1"/>
    </xf>
    <xf numFmtId="0" fontId="2" fillId="5" borderId="0" applyAlignment="1" pivotButton="0" quotePrefix="0" xfId="0">
      <alignment horizontal="center" vertical="center" wrapText="1"/>
    </xf>
    <xf numFmtId="0" fontId="13" fillId="4" borderId="1" applyAlignment="1" pivotButton="0" quotePrefix="0" xfId="0">
      <alignment horizontal="center" vertical="center" wrapText="1"/>
    </xf>
    <xf numFmtId="0" fontId="3" fillId="4" borderId="1" applyAlignment="1" pivotButton="0" quotePrefix="0" xfId="0">
      <alignment horizontal="left" vertical="center" wrapText="1"/>
    </xf>
    <xf numFmtId="0" fontId="14" fillId="5" borderId="2" applyAlignment="1" pivotButton="0" quotePrefix="0" xfId="0">
      <alignment horizontal="center" vertical="center" wrapText="1"/>
    </xf>
    <xf numFmtId="0" fontId="15" fillId="5" borderId="2" applyAlignment="1" pivotButton="0" quotePrefix="0" xfId="0">
      <alignment horizontal="left" vertical="center" wrapText="1"/>
    </xf>
    <xf numFmtId="0" fontId="7" fillId="2" borderId="3" applyAlignment="1" pivotButton="0" quotePrefix="0" xfId="0">
      <alignment horizontal="center" vertical="center" wrapText="1"/>
    </xf>
    <xf numFmtId="0" fontId="16" fillId="2" borderId="2" applyAlignment="1" pivotButton="0" quotePrefix="0" xfId="0">
      <alignment horizontal="left" vertical="center" wrapText="1"/>
    </xf>
    <xf numFmtId="0" fontId="15" fillId="2" borderId="2" applyAlignment="1" pivotButton="0" quotePrefix="0" xfId="0">
      <alignment horizontal="left" vertical="center" wrapText="1"/>
    </xf>
    <xf numFmtId="0" fontId="15" fillId="7" borderId="2" applyAlignment="1" pivotButton="0" quotePrefix="0" xfId="0">
      <alignment horizontal="left" vertical="center" wrapText="1"/>
    </xf>
    <xf numFmtId="0" fontId="14" fillId="2" borderId="2" applyAlignment="1" pivotButton="0" quotePrefix="0" xfId="0">
      <alignment horizontal="center" vertical="center" wrapText="1"/>
    </xf>
    <xf numFmtId="0" fontId="16" fillId="5" borderId="0" applyAlignment="1" pivotButton="0" quotePrefix="0" xfId="0">
      <alignment horizontal="center" vertical="center" wrapText="1"/>
    </xf>
    <xf numFmtId="0" fontId="17" fillId="4" borderId="0" applyAlignment="1" pivotButton="0" quotePrefix="0" xfId="0">
      <alignment horizontal="center" vertical="center" wrapText="1"/>
    </xf>
    <xf numFmtId="0" fontId="18" fillId="4" borderId="1" applyAlignment="1" pivotButton="0" quotePrefix="0" xfId="0">
      <alignment horizontal="center" vertical="center" wrapText="1"/>
    </xf>
    <xf numFmtId="0" fontId="10" fillId="3" borderId="1" applyAlignment="1" pivotButton="0" quotePrefix="0" xfId="0">
      <alignment horizontal="center" vertical="center" wrapText="1"/>
    </xf>
    <xf numFmtId="0" fontId="18" fillId="8" borderId="1" applyAlignment="1" pivotButton="0" quotePrefix="0" xfId="0">
      <alignment horizontal="center" vertical="center" wrapText="1"/>
    </xf>
    <xf numFmtId="0" fontId="4" fillId="5" borderId="2" applyAlignment="1" pivotButton="0" quotePrefix="0" xfId="0">
      <alignment horizontal="center" vertical="center" wrapText="1"/>
    </xf>
    <xf numFmtId="164" fontId="4" fillId="6" borderId="3" applyAlignment="1" pivotButton="0" quotePrefix="0" xfId="0">
      <alignment horizontal="center" vertical="center" wrapText="1"/>
    </xf>
    <xf numFmtId="164" fontId="7" fillId="2" borderId="4" applyAlignment="1" pivotButton="0" quotePrefix="0" xfId="0">
      <alignment horizontal="center" vertical="center" wrapText="1"/>
    </xf>
    <xf numFmtId="0" fontId="19" fillId="2" borderId="2" applyAlignment="1" pivotButton="0" quotePrefix="0" xfId="0">
      <alignment horizontal="center" vertical="center" wrapText="1"/>
    </xf>
    <xf numFmtId="0" fontId="4" fillId="2" borderId="2" applyAlignment="1" pivotButton="0" quotePrefix="0" xfId="0">
      <alignment horizontal="center" vertical="center" wrapText="1"/>
    </xf>
    <xf numFmtId="0" fontId="10" fillId="6" borderId="3" applyAlignment="1" pivotButton="0" quotePrefix="0" xfId="0">
      <alignment horizontal="left" vertical="center" wrapText="1"/>
    </xf>
    <xf numFmtId="164" fontId="7" fillId="6" borderId="3" applyAlignment="1" pivotButton="0" quotePrefix="0" xfId="0">
      <alignment horizontal="center" vertical="center" wrapText="1"/>
    </xf>
    <xf numFmtId="2" fontId="20" fillId="6" borderId="3" applyAlignment="1" pivotButton="0" quotePrefix="0" xfId="0">
      <alignment horizontal="center" vertical="center" wrapText="1"/>
    </xf>
    <xf numFmtId="0" fontId="21" fillId="6" borderId="3" applyAlignment="1" pivotButton="0" quotePrefix="0" xfId="0">
      <alignment horizontal="left" vertical="center" wrapText="1"/>
    </xf>
    <xf numFmtId="2" fontId="19" fillId="5" borderId="2" applyAlignment="1" pivotButton="0" quotePrefix="0" xfId="0">
      <alignment horizontal="center" vertical="center" wrapText="1"/>
    </xf>
    <xf numFmtId="2" fontId="19" fillId="2" borderId="2" applyAlignment="1" pivotButton="0" quotePrefix="0" xfId="0">
      <alignment horizontal="center" vertical="center" wrapText="1"/>
    </xf>
    <xf numFmtId="0" fontId="6" fillId="6" borderId="3" applyAlignment="1" pivotButton="0" quotePrefix="0" xfId="0">
      <alignment horizontal="left" vertical="center" wrapText="1"/>
    </xf>
    <xf numFmtId="2" fontId="22" fillId="6" borderId="3" applyAlignment="1" pivotButton="0" quotePrefix="0" xfId="0">
      <alignment horizontal="center" vertical="center" wrapText="1"/>
    </xf>
    <xf numFmtId="0" fontId="5" fillId="4" borderId="2" applyAlignment="1" pivotButton="0" quotePrefix="0" xfId="0">
      <alignment horizontal="left" vertical="center" wrapText="1"/>
    </xf>
    <xf numFmtId="0" fontId="18" fillId="4" borderId="1" applyAlignment="1" pivotButton="0" quotePrefix="0" xfId="0">
      <alignment horizontal="left" vertical="center" wrapText="1"/>
    </xf>
    <xf numFmtId="0" fontId="23" fillId="4" borderId="1" applyAlignment="1" pivotButton="0" quotePrefix="0" xfId="0">
      <alignment horizontal="center" vertical="center" wrapText="1"/>
    </xf>
    <xf numFmtId="0" fontId="18" fillId="3" borderId="1" applyAlignment="1" pivotButton="0" quotePrefix="0" xfId="0">
      <alignment horizontal="left" vertical="center" wrapText="1"/>
    </xf>
    <xf numFmtId="165" fontId="5" fillId="9" borderId="3" applyAlignment="1" pivotButton="0" quotePrefix="0" xfId="0">
      <alignment horizontal="center" vertical="center" wrapText="1"/>
    </xf>
    <xf numFmtId="165" fontId="4" fillId="6" borderId="3" applyAlignment="1" pivotButton="0" quotePrefix="0" xfId="0">
      <alignment horizontal="center" vertical="center" wrapText="1"/>
    </xf>
    <xf numFmtId="0" fontId="18" fillId="10" borderId="1" applyAlignment="1" pivotButton="0" quotePrefix="0" xfId="0">
      <alignment horizontal="left" vertical="center" wrapText="1"/>
    </xf>
    <xf numFmtId="165" fontId="5" fillId="5" borderId="2" applyAlignment="1" pivotButton="0" quotePrefix="0" xfId="0">
      <alignment horizontal="center" vertical="center" wrapText="1"/>
    </xf>
    <xf numFmtId="165" fontId="5" fillId="2" borderId="2" applyAlignment="1" pivotButton="0" quotePrefix="0" xfId="0">
      <alignment horizontal="center" vertical="center" wrapText="1"/>
    </xf>
    <xf numFmtId="0" fontId="20" fillId="6" borderId="3" applyAlignment="1" pivotButton="0" quotePrefix="0" xfId="0">
      <alignment horizontal="left" vertical="center" wrapText="1"/>
    </xf>
    <xf numFmtId="165" fontId="20" fillId="6" borderId="3" applyAlignment="1" pivotButton="0" quotePrefix="0" xfId="0">
      <alignment horizontal="center" vertical="center" wrapText="1"/>
    </xf>
    <xf numFmtId="0" fontId="24" fillId="4" borderId="1" applyAlignment="1" pivotButton="0" quotePrefix="0" xfId="0">
      <alignment horizontal="left" vertical="center" wrapText="1"/>
    </xf>
    <xf numFmtId="0" fontId="5" fillId="7" borderId="2" applyAlignment="1" pivotButton="0" quotePrefix="0" xfId="0">
      <alignment horizontal="left" vertical="center" wrapText="1"/>
    </xf>
    <xf numFmtId="0" fontId="14" fillId="7" borderId="2" applyAlignment="1" pivotButton="0" quotePrefix="0" xfId="0">
      <alignment horizontal="left" vertical="center" wrapText="1"/>
    </xf>
    <xf numFmtId="0" fontId="0" fillId="0" borderId="7" pivotButton="0" quotePrefix="0" xfId="0"/>
    <xf numFmtId="0" fontId="0" fillId="0" borderId="8" pivotButton="0" quotePrefix="0" xfId="0"/>
    <xf numFmtId="0" fontId="4" fillId="6" borderId="3" applyAlignment="1" pivotButton="0" quotePrefix="0" xfId="0">
      <alignment horizontal="left" vertical="center" wrapText="1"/>
    </xf>
    <xf numFmtId="0" fontId="0" fillId="0" borderId="11" pivotButton="0" quotePrefix="0" xfId="0"/>
    <xf numFmtId="0" fontId="25" fillId="6" borderId="3" applyAlignment="1" pivotButton="0" quotePrefix="0" xfId="0">
      <alignment horizontal="center"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B2:C37"/>
  <sheetViews>
    <sheetView showGridLines="0" workbookViewId="0">
      <selection activeCell="A1" sqref="A1"/>
    </sheetView>
  </sheetViews>
  <sheetFormatPr baseColWidth="8" defaultRowHeight="15"/>
  <cols>
    <col width="3" customWidth="1" min="1" max="1"/>
    <col width="28" customWidth="1" min="2" max="2"/>
    <col width="70" customWidth="1" min="3" max="3"/>
    <col width="3" customWidth="1" min="4" max="4"/>
  </cols>
  <sheetData>
    <row r="1" ht="8" customHeight="1"/>
    <row r="2">
      <c r="B2" s="1" t="inlineStr">
        <is>
          <t>LMSPedia LMS RFP Questionnaire &amp; Vendor Evaluation Kit</t>
        </is>
      </c>
    </row>
    <row r="3">
      <c r="B3" s="2" t="inlineStr">
        <is>
          <t>The most comprehensive LMS vendor evaluation toolkit — produced by LMSPedia | lmspedia.org</t>
        </is>
      </c>
    </row>
    <row r="4" ht="6" customHeight="1"/>
    <row r="5" ht="4" customHeight="1">
      <c r="B5" s="3" t="n"/>
    </row>
    <row r="6" ht="10" customHeight="1"/>
    <row r="7">
      <c r="B7" s="4" t="inlineStr">
        <is>
          <t>📂  What's in This Workbook</t>
        </is>
      </c>
    </row>
    <row r="8" ht="20" customHeight="1">
      <c r="B8" s="5" t="inlineStr">
        <is>
          <t>📋 Instructions</t>
        </is>
      </c>
      <c r="C8" s="6" t="inlineStr">
        <is>
          <t>This sheet — start here. Read before opening other sheets.</t>
        </is>
      </c>
    </row>
    <row r="9" ht="20" customHeight="1">
      <c r="B9" s="7" t="inlineStr">
        <is>
          <t>📝 Questionnaire</t>
        </is>
      </c>
      <c r="C9" s="8" t="inlineStr">
        <is>
          <t>150+ questions across 14 categories. Vendors fill in this sheet. You can also use it as a self-assessment checklist.</t>
        </is>
      </c>
    </row>
    <row r="10" ht="20" customHeight="1">
      <c r="B10" s="5" t="inlineStr">
        <is>
          <t>⚖️ Scoring Matrix</t>
        </is>
      </c>
      <c r="C10" s="6" t="inlineStr">
        <is>
          <t>Weighted scoring tool. Set your priorities, enter vendor scores (1–5), and get an automatic ranked comparison of up to 5 vendors.</t>
        </is>
      </c>
    </row>
    <row r="11" ht="20" customHeight="1">
      <c r="B11" s="7" t="inlineStr">
        <is>
          <t>📊 Vendor Comparison</t>
        </is>
      </c>
      <c r="C11" s="8" t="inlineStr">
        <is>
          <t>Auto-generated side-by-side vendor scorecard. Pulls from Scoring Matrix. No editing required.</t>
        </is>
      </c>
    </row>
    <row r="12" ht="20" customHeight="1">
      <c r="B12" s="5" t="inlineStr">
        <is>
          <t>💰 TCO Calculator</t>
        </is>
      </c>
      <c r="C12" s="6" t="inlineStr">
        <is>
          <t>3-Year and 5-Year Total Cost of Ownership calculator. Enter vendor pricing line items and compare true costs.</t>
        </is>
      </c>
    </row>
    <row r="13" ht="20" customHeight="1">
      <c r="B13" s="7" t="inlineStr">
        <is>
          <t>📞 Reference Checks</t>
        </is>
      </c>
      <c r="C13" s="8" t="inlineStr">
        <is>
          <t>Structured reference check tracker. 10 standardized questions for up to 5 references per vendor.</t>
        </is>
      </c>
    </row>
    <row r="14" ht="10" customHeight="1"/>
    <row r="15">
      <c r="B15" s="4" t="inlineStr">
        <is>
          <t>🚀  How to Use This File — Step by Step</t>
        </is>
      </c>
    </row>
    <row r="16" ht="22" customHeight="1">
      <c r="B16" s="9" t="inlineStr">
        <is>
          <t>Step 1 — Customize Weights</t>
        </is>
      </c>
      <c r="C16" s="10" t="inlineStr">
        <is>
          <t>Go to ⚖️ Scoring Matrix. In the 'Your Weight' column, set the % importance for each category (must total 100%).</t>
        </is>
      </c>
    </row>
    <row r="17" ht="22" customHeight="1">
      <c r="B17" s="7" t="inlineStr">
        <is>
          <t>Step 2 — Send to Vendors</t>
        </is>
      </c>
      <c r="C17" s="8" t="inlineStr">
        <is>
          <t>Share the entire workbook with shortlisted vendors. Ask them to complete the 📝 Questionnaire sheet only.</t>
        </is>
      </c>
    </row>
    <row r="18" ht="22" customHeight="1">
      <c r="B18" s="9" t="inlineStr">
        <is>
          <t>Step 3 — Enter Scores</t>
        </is>
      </c>
      <c r="C18" s="10" t="inlineStr">
        <is>
          <t>Once vendors respond, score each answer 1–5 in the ⚖️ Scoring Matrix. Use: 5=Fully meets requirement, 3=Partial, 1=Does not meet.</t>
        </is>
      </c>
    </row>
    <row r="19" ht="22" customHeight="1">
      <c r="B19" s="7" t="inlineStr">
        <is>
          <t>Step 4 — Compare</t>
        </is>
      </c>
      <c r="C19" s="8" t="inlineStr">
        <is>
          <t>Check 📊 Vendor Comparison for automatic ranked results. The weighted scores are calculated automatically.</t>
        </is>
      </c>
    </row>
    <row r="20" ht="22" customHeight="1">
      <c r="B20" s="9" t="inlineStr">
        <is>
          <t>Step 5 — Calculate TCO</t>
        </is>
      </c>
      <c r="C20" s="10" t="inlineStr">
        <is>
          <t>Enter each vendor's pricing in 💰 TCO Calculator to compare true 3-year and 5-year costs.</t>
        </is>
      </c>
    </row>
    <row r="21" ht="22" customHeight="1">
      <c r="B21" s="7" t="inlineStr">
        <is>
          <t>Step 6 — Check References</t>
        </is>
      </c>
      <c r="C21" s="8" t="inlineStr">
        <is>
          <t>Use 📞 Reference Checks to record responses from vendor-provided references. Same questions for every vendor.</t>
        </is>
      </c>
    </row>
    <row r="22" ht="22" customHeight="1">
      <c r="B22" s="9" t="inlineStr">
        <is>
          <t>Step 7 — Decide</t>
        </is>
      </c>
      <c r="C22" s="10" t="inlineStr">
        <is>
          <t>Combine scoring, TCO, and reference data to make your final decision. Document your rationale in the Notes column.</t>
        </is>
      </c>
    </row>
    <row r="23" ht="10" customHeight="1"/>
    <row r="24">
      <c r="B24" s="11" t="inlineStr">
        <is>
          <t>🔑  Vendor Response Codes — Questionnaire Sheet</t>
        </is>
      </c>
    </row>
    <row r="25" ht="20" customHeight="1">
      <c r="B25" s="12" t="inlineStr">
        <is>
          <t>Y — Yes, Fully Supported</t>
        </is>
      </c>
      <c r="C25" s="6" t="inlineStr">
        <is>
          <t>This feature is live in your current platform. No customization or add-ons needed.</t>
        </is>
      </c>
    </row>
    <row r="26" ht="20" customHeight="1">
      <c r="B26" s="13" t="inlineStr">
        <is>
          <t>P — Partial / On Roadmap</t>
        </is>
      </c>
      <c r="C26" s="8" t="inlineStr">
        <is>
          <t>Partially supported today, OR on your product roadmap. Include expected delivery date.</t>
        </is>
      </c>
    </row>
    <row r="27" ht="20" customHeight="1">
      <c r="B27" s="14" t="inlineStr">
        <is>
          <t>N — No</t>
        </is>
      </c>
      <c r="C27" s="6" t="inlineStr">
        <is>
          <t>Not available now and not planned in the near-term roadmap.</t>
        </is>
      </c>
    </row>
    <row r="28" ht="20" customHeight="1">
      <c r="B28" s="15" t="inlineStr">
        <is>
          <t>C — Custom / Add-on</t>
        </is>
      </c>
      <c r="C28" s="8" t="inlineStr">
        <is>
          <t>Available but requires paid custom development or a purchased add-on. Describe separately.</t>
        </is>
      </c>
    </row>
    <row r="29" ht="20" customHeight="1">
      <c r="B29" s="16" t="inlineStr">
        <is>
          <t>N/A — Not Applicable</t>
        </is>
      </c>
      <c r="C29" s="6" t="inlineStr">
        <is>
          <t>This question does not apply to your platform or the buyer's stated use case.</t>
        </is>
      </c>
    </row>
    <row r="30" ht="10" customHeight="1"/>
    <row r="31">
      <c r="B31" s="4" t="inlineStr">
        <is>
          <t>🎯  Priority Codes — For Buyer Use (Questionnaire Column B)</t>
        </is>
      </c>
    </row>
    <row r="32" ht="20" customHeight="1">
      <c r="B32" s="9" t="inlineStr">
        <is>
          <t>M — Must-Have</t>
        </is>
      </c>
      <c r="C32" s="10" t="inlineStr">
        <is>
          <t>Non-negotiable. Vendors unable to meet this requirement should be disqualified.</t>
        </is>
      </c>
    </row>
    <row r="33" ht="20" customHeight="1">
      <c r="B33" s="7" t="inlineStr">
        <is>
          <t>N — Nice-to-Have</t>
        </is>
      </c>
      <c r="C33" s="8" t="inlineStr">
        <is>
          <t>Preferred. Award bonus consideration in scoring but not disqualifying.</t>
        </is>
      </c>
    </row>
    <row r="34" ht="20" customHeight="1">
      <c r="B34" s="9" t="inlineStr">
        <is>
          <t>NR — Not Required</t>
        </is>
      </c>
      <c r="C34" s="10" t="inlineStr">
        <is>
          <t>Irrelevant to your organization. Can be left blank or deleted.</t>
        </is>
      </c>
    </row>
    <row r="35" ht="20" customHeight="1">
      <c r="B35" s="7" t="inlineStr">
        <is>
          <t>TBD — To Be Determined</t>
        </is>
      </c>
      <c r="C35" s="8" t="inlineStr">
        <is>
          <t>Not yet decided. Clarify internally before finalizing the RFP.</t>
        </is>
      </c>
    </row>
    <row r="36" ht="10" customHeight="1"/>
    <row r="37" ht="20" customHeight="1">
      <c r="B37" s="17" t="inlineStr">
        <is>
          <t>Template by LMSPedia  •  lmspedia.org  •  The independent guide to LMS research, comparisons &amp; procurement</t>
        </is>
      </c>
    </row>
  </sheetData>
  <mergeCells count="8">
    <mergeCell ref="B24:C24"/>
    <mergeCell ref="B2:C2"/>
    <mergeCell ref="B15:C15"/>
    <mergeCell ref="B7:C7"/>
    <mergeCell ref="B3:C3"/>
    <mergeCell ref="B5:C5"/>
    <mergeCell ref="B37:C37"/>
    <mergeCell ref="B31:C31"/>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201"/>
  <sheetViews>
    <sheetView showGridLines="0" workbookViewId="0">
      <pane xSplit="2" ySplit="3" topLeftCell="C4" activePane="bottomRight" state="frozen"/>
      <selection pane="topRight"/>
      <selection pane="bottomLeft"/>
      <selection pane="bottomRight" activeCell="A1" sqref="A1"/>
    </sheetView>
  </sheetViews>
  <sheetFormatPr baseColWidth="8" defaultRowHeight="15"/>
  <cols>
    <col width="4" customWidth="1" min="1" max="1"/>
    <col width="6" customWidth="1" min="2" max="2"/>
    <col width="60" customWidth="1" min="3" max="3"/>
    <col width="14" customWidth="1" min="4" max="4"/>
    <col width="50" customWidth="1" min="5" max="5"/>
    <col width="50" customWidth="1" min="6" max="6"/>
    <col width="40" customWidth="1" min="7" max="7"/>
  </cols>
  <sheetData>
    <row r="1" ht="32" customHeight="1">
      <c r="A1" s="18" t="inlineStr">
        <is>
          <t>LMSPedia LMS RFP Questionnaire  |  lmspedia.org</t>
        </is>
      </c>
    </row>
    <row r="2" ht="18" customHeight="1">
      <c r="A2" s="19" t="inlineStr">
        <is>
          <t>VENDOR: [Enter Vendor Name]  |  DATE: [Enter Date]  |  VERSION: 1.0</t>
        </is>
      </c>
    </row>
    <row r="3" ht="28" customHeight="1">
      <c r="A3" s="20" t="inlineStr">
        <is>
          <t>#</t>
        </is>
      </c>
      <c r="B3" s="20" t="inlineStr">
        <is>
          <t>Priority</t>
        </is>
      </c>
      <c r="C3" s="20" t="inlineStr">
        <is>
          <t>Requirement / Question</t>
        </is>
      </c>
      <c r="D3" s="20" t="inlineStr">
        <is>
          <t>Response
(Y/P/N/C/N.A.)</t>
        </is>
      </c>
      <c r="E3" s="20" t="inlineStr">
        <is>
          <t>Vendor Notes / Details</t>
        </is>
      </c>
      <c r="F3" s="20" t="inlineStr">
        <is>
          <t>Evidence / Documentation Link</t>
        </is>
      </c>
      <c r="G3" s="20" t="inlineStr">
        <is>
          <t>Buyer Notes</t>
        </is>
      </c>
    </row>
    <row r="4" ht="22" customHeight="1">
      <c r="A4" s="21" t="inlineStr">
        <is>
          <t>1. COMPANY &amp; VENDOR OVERVIEW</t>
        </is>
      </c>
    </row>
    <row r="5" ht="28" customHeight="1">
      <c r="A5" s="22" t="n">
        <v>1</v>
      </c>
      <c r="B5" s="22" t="inlineStr">
        <is>
          <t>M</t>
        </is>
      </c>
      <c r="C5" s="23" t="inlineStr">
        <is>
          <t>Provide your company's full legal name, headquarters, year founded, and primary markets served.</t>
        </is>
      </c>
      <c r="D5" s="24" t="inlineStr"/>
      <c r="E5" s="25" t="inlineStr">
        <is>
          <t>[Vendor to complete]</t>
        </is>
      </c>
      <c r="F5" s="26" t="inlineStr"/>
      <c r="G5" s="27" t="inlineStr"/>
    </row>
    <row r="6" ht="28" customHeight="1">
      <c r="A6" s="28" t="n">
        <v>2</v>
      </c>
      <c r="B6" s="28" t="inlineStr">
        <is>
          <t>M</t>
        </is>
      </c>
      <c r="C6" s="26" t="inlineStr">
        <is>
          <t>How many full-time employees does your company have globally?</t>
        </is>
      </c>
      <c r="D6" s="24" t="inlineStr"/>
      <c r="E6" s="25" t="inlineStr">
        <is>
          <t>[Vendor to complete]</t>
        </is>
      </c>
      <c r="F6" s="26" t="inlineStr"/>
      <c r="G6" s="27" t="inlineStr"/>
    </row>
    <row r="7" ht="28" customHeight="1">
      <c r="A7" s="22" t="n">
        <v>3</v>
      </c>
      <c r="B7" s="22" t="inlineStr">
        <is>
          <t>M</t>
        </is>
      </c>
      <c r="C7" s="23" t="inlineStr">
        <is>
          <t>What is your total number of active LMS customers globally?</t>
        </is>
      </c>
      <c r="D7" s="24" t="inlineStr"/>
      <c r="E7" s="25" t="inlineStr">
        <is>
          <t>[Vendor to complete]</t>
        </is>
      </c>
      <c r="F7" s="26" t="inlineStr"/>
      <c r="G7" s="27" t="inlineStr"/>
    </row>
    <row r="8" ht="28" customHeight="1">
      <c r="A8" s="28" t="n">
        <v>4</v>
      </c>
      <c r="B8" s="28" t="inlineStr">
        <is>
          <t>M</t>
        </is>
      </c>
      <c r="C8" s="26" t="inlineStr">
        <is>
          <t>What is your annual customer retention rate? Please provide the most recent 12-month figure.</t>
        </is>
      </c>
      <c r="D8" s="24" t="inlineStr"/>
      <c r="E8" s="25" t="inlineStr">
        <is>
          <t>[Vendor to complete]</t>
        </is>
      </c>
      <c r="F8" s="26" t="inlineStr"/>
      <c r="G8" s="27" t="inlineStr"/>
    </row>
    <row r="9" ht="28" customHeight="1">
      <c r="A9" s="22" t="n">
        <v>5</v>
      </c>
      <c r="B9" s="22" t="inlineStr">
        <is>
          <t>M</t>
        </is>
      </c>
      <c r="C9" s="23" t="inlineStr">
        <is>
          <t>Are you bootstrapped, venture-funded, private equity-backed, or publicly traded? Provide relevant financial context.</t>
        </is>
      </c>
      <c r="D9" s="24" t="inlineStr"/>
      <c r="E9" s="25" t="inlineStr">
        <is>
          <t>[Vendor to complete]</t>
        </is>
      </c>
      <c r="F9" s="26" t="inlineStr"/>
      <c r="G9" s="27" t="inlineStr"/>
    </row>
    <row r="10" ht="28" customHeight="1">
      <c r="A10" s="28" t="n">
        <v>6</v>
      </c>
      <c r="B10" s="28" t="inlineStr">
        <is>
          <t>M</t>
        </is>
      </c>
      <c r="C10" s="26" t="inlineStr">
        <is>
          <t>Describe your company's 3-year strategic vision for this product.</t>
        </is>
      </c>
      <c r="D10" s="24" t="inlineStr"/>
      <c r="E10" s="25" t="inlineStr">
        <is>
          <t>[Vendor to complete]</t>
        </is>
      </c>
      <c r="F10" s="26" t="inlineStr"/>
      <c r="G10" s="27" t="inlineStr"/>
    </row>
    <row r="11" ht="28" customHeight="1">
      <c r="A11" s="22" t="n">
        <v>7</v>
      </c>
      <c r="B11" s="22" t="inlineStr">
        <is>
          <t>M</t>
        </is>
      </c>
      <c r="C11" s="23" t="inlineStr">
        <is>
          <t>Has your company undergone any acquisitions, mergers, or significant leadership changes in the past 24 months?</t>
        </is>
      </c>
      <c r="D11" s="24" t="inlineStr"/>
      <c r="E11" s="25" t="inlineStr">
        <is>
          <t>[Vendor to complete]</t>
        </is>
      </c>
      <c r="F11" s="26" t="inlineStr"/>
      <c r="G11" s="27" t="inlineStr"/>
    </row>
    <row r="12" ht="28" customHeight="1">
      <c r="A12" s="28" t="n">
        <v>8</v>
      </c>
      <c r="B12" s="28" t="inlineStr">
        <is>
          <t>M</t>
        </is>
      </c>
      <c r="C12" s="26" t="inlineStr">
        <is>
          <t>List any analyst recognitions (Gartner Magic Quadrant, Forrester Wave, G2 Leader, etc.) received in the past 2 years.</t>
        </is>
      </c>
      <c r="D12" s="24" t="inlineStr"/>
      <c r="E12" s="25" t="inlineStr">
        <is>
          <t>[Vendor to complete]</t>
        </is>
      </c>
      <c r="F12" s="26" t="inlineStr"/>
      <c r="G12" s="27" t="inlineStr"/>
    </row>
    <row r="13" ht="28" customHeight="1">
      <c r="A13" s="22" t="n">
        <v>9</v>
      </c>
      <c r="B13" s="22" t="inlineStr">
        <is>
          <t>M</t>
        </is>
      </c>
      <c r="C13" s="23" t="inlineStr">
        <is>
          <t>Provide 3 customer references from organizations similar to ours in size and industry.</t>
        </is>
      </c>
      <c r="D13" s="24" t="inlineStr"/>
      <c r="E13" s="25" t="inlineStr">
        <is>
          <t>[Vendor to complete]</t>
        </is>
      </c>
      <c r="F13" s="26" t="inlineStr"/>
      <c r="G13" s="27" t="inlineStr"/>
    </row>
    <row r="14" ht="28" customHeight="1">
      <c r="A14" s="28" t="n">
        <v>10</v>
      </c>
      <c r="B14" s="28" t="inlineStr">
        <is>
          <t>M</t>
        </is>
      </c>
      <c r="C14" s="26" t="inlineStr">
        <is>
          <t>What percentage of your product revenue comes from this LMS product specifically?</t>
        </is>
      </c>
      <c r="D14" s="24" t="inlineStr"/>
      <c r="E14" s="25" t="inlineStr">
        <is>
          <t>[Vendor to complete]</t>
        </is>
      </c>
      <c r="F14" s="26" t="inlineStr"/>
      <c r="G14" s="27" t="inlineStr"/>
    </row>
    <row r="15" ht="22" customHeight="1">
      <c r="A15" s="21" t="inlineStr">
        <is>
          <t>2. COURSE &amp; CONTENT MANAGEMENT</t>
        </is>
      </c>
    </row>
    <row r="16" ht="28" customHeight="1">
      <c r="A16" s="22" t="n">
        <v>11</v>
      </c>
      <c r="B16" s="22" t="inlineStr">
        <is>
          <t>M</t>
        </is>
      </c>
      <c r="C16" s="23" t="inlineStr">
        <is>
          <t>Does your platform support SCORM 1.2 content? Provide conformance test results if available.</t>
        </is>
      </c>
      <c r="D16" s="24" t="inlineStr"/>
      <c r="E16" s="25" t="inlineStr">
        <is>
          <t>[Vendor to complete]</t>
        </is>
      </c>
      <c r="F16" s="26" t="inlineStr"/>
      <c r="G16" s="27" t="inlineStr"/>
    </row>
    <row r="17" ht="28" customHeight="1">
      <c r="A17" s="28" t="n">
        <v>12</v>
      </c>
      <c r="B17" s="28" t="inlineStr">
        <is>
          <t>M</t>
        </is>
      </c>
      <c r="C17" s="26" t="inlineStr">
        <is>
          <t>Does your platform support SCORM 2004 (3rd and 4th edition)? Provide conformance details.</t>
        </is>
      </c>
      <c r="D17" s="24" t="inlineStr"/>
      <c r="E17" s="25" t="inlineStr">
        <is>
          <t>[Vendor to complete]</t>
        </is>
      </c>
      <c r="F17" s="26" t="inlineStr"/>
      <c r="G17" s="27" t="inlineStr"/>
    </row>
    <row r="18" ht="28" customHeight="1">
      <c r="A18" s="22" t="n">
        <v>13</v>
      </c>
      <c r="B18" s="22" t="inlineStr">
        <is>
          <t>M</t>
        </is>
      </c>
      <c r="C18" s="23" t="inlineStr">
        <is>
          <t>Does your platform support xAPI (Tin Can API) and include a built-in Learning Record Store (LRS)?</t>
        </is>
      </c>
      <c r="D18" s="24" t="inlineStr"/>
      <c r="E18" s="25" t="inlineStr">
        <is>
          <t>[Vendor to complete]</t>
        </is>
      </c>
      <c r="F18" s="26" t="inlineStr"/>
      <c r="G18" s="27" t="inlineStr"/>
    </row>
    <row r="19" ht="28" customHeight="1">
      <c r="A19" s="28" t="n">
        <v>14</v>
      </c>
      <c r="B19" s="28" t="inlineStr">
        <is>
          <t>M</t>
        </is>
      </c>
      <c r="C19" s="26" t="inlineStr">
        <is>
          <t>Does your platform support CMI5 standard?</t>
        </is>
      </c>
      <c r="D19" s="24" t="inlineStr"/>
      <c r="E19" s="25" t="inlineStr">
        <is>
          <t>[Vendor to complete]</t>
        </is>
      </c>
      <c r="F19" s="26" t="inlineStr"/>
      <c r="G19" s="27" t="inlineStr"/>
    </row>
    <row r="20" ht="28" customHeight="1">
      <c r="A20" s="22" t="n">
        <v>15</v>
      </c>
      <c r="B20" s="22" t="inlineStr">
        <is>
          <t>M</t>
        </is>
      </c>
      <c r="C20" s="23" t="inlineStr">
        <is>
          <t>What native content formats are supported? (e.g., MP4, PDF, PPTX, HTML5, YouTube, Vimeo)</t>
        </is>
      </c>
      <c r="D20" s="24" t="inlineStr"/>
      <c r="E20" s="25" t="inlineStr">
        <is>
          <t>[Vendor to complete]</t>
        </is>
      </c>
      <c r="F20" s="26" t="inlineStr"/>
      <c r="G20" s="27" t="inlineStr"/>
    </row>
    <row r="21" ht="28" customHeight="1">
      <c r="A21" s="28" t="n">
        <v>16</v>
      </c>
      <c r="B21" s="28" t="inlineStr">
        <is>
          <t>M</t>
        </is>
      </c>
      <c r="C21" s="26" t="inlineStr">
        <is>
          <t>Is there a built-in course authoring tool? Describe its capabilities and whether it costs extra.</t>
        </is>
      </c>
      <c r="D21" s="24" t="inlineStr"/>
      <c r="E21" s="25" t="inlineStr">
        <is>
          <t>[Vendor to complete]</t>
        </is>
      </c>
      <c r="F21" s="26" t="inlineStr"/>
      <c r="G21" s="27" t="inlineStr"/>
    </row>
    <row r="22" ht="28" customHeight="1">
      <c r="A22" s="22" t="n">
        <v>17</v>
      </c>
      <c r="B22" s="22" t="inlineStr">
        <is>
          <t>M</t>
        </is>
      </c>
      <c r="C22" s="23" t="inlineStr">
        <is>
          <t>Does the platform support version control for course content (track changes, publish drafts, rollback)?</t>
        </is>
      </c>
      <c r="D22" s="24" t="inlineStr"/>
      <c r="E22" s="25" t="inlineStr">
        <is>
          <t>[Vendor to complete]</t>
        </is>
      </c>
      <c r="F22" s="26" t="inlineStr"/>
      <c r="G22" s="27" t="inlineStr"/>
    </row>
    <row r="23" ht="28" customHeight="1">
      <c r="A23" s="28" t="n">
        <v>18</v>
      </c>
      <c r="B23" s="28" t="inlineStr">
        <is>
          <t>M</t>
        </is>
      </c>
      <c r="C23" s="26" t="inlineStr">
        <is>
          <t>Can administrators bulk-upload and manage content at scale (e.g., 500+ courses)?</t>
        </is>
      </c>
      <c r="D23" s="24" t="inlineStr"/>
      <c r="E23" s="25" t="inlineStr">
        <is>
          <t>[Vendor to complete]</t>
        </is>
      </c>
      <c r="F23" s="26" t="inlineStr"/>
      <c r="G23" s="27" t="inlineStr"/>
    </row>
    <row r="24" ht="28" customHeight="1">
      <c r="A24" s="22" t="n">
        <v>19</v>
      </c>
      <c r="B24" s="22" t="inlineStr">
        <is>
          <t>M</t>
        </is>
      </c>
      <c r="C24" s="23" t="inlineStr">
        <is>
          <t>Describe the content tagging, categorization, and search capabilities for admins and learners.</t>
        </is>
      </c>
      <c r="D24" s="24" t="inlineStr"/>
      <c r="E24" s="25" t="inlineStr">
        <is>
          <t>[Vendor to complete]</t>
        </is>
      </c>
      <c r="F24" s="26" t="inlineStr"/>
      <c r="G24" s="27" t="inlineStr"/>
    </row>
    <row r="25" ht="28" customHeight="1">
      <c r="A25" s="28" t="n">
        <v>20</v>
      </c>
      <c r="B25" s="28" t="inlineStr">
        <is>
          <t>M</t>
        </is>
      </c>
      <c r="C25" s="26" t="inlineStr">
        <is>
          <t>Can content be set to auto-expire, trigger re-enrollment, or auto-archive after a date?</t>
        </is>
      </c>
      <c r="D25" s="24" t="inlineStr"/>
      <c r="E25" s="25" t="inlineStr">
        <is>
          <t>[Vendor to complete]</t>
        </is>
      </c>
      <c r="F25" s="26" t="inlineStr"/>
      <c r="G25" s="27" t="inlineStr"/>
    </row>
    <row r="26" ht="28" customHeight="1">
      <c r="A26" s="22" t="n">
        <v>21</v>
      </c>
      <c r="B26" s="22" t="inlineStr">
        <is>
          <t>M</t>
        </is>
      </c>
      <c r="C26" s="23" t="inlineStr">
        <is>
          <t>Does the platform support multi-language versions of the same course from a single source?</t>
        </is>
      </c>
      <c r="D26" s="24" t="inlineStr"/>
      <c r="E26" s="25" t="inlineStr">
        <is>
          <t>[Vendor to complete]</t>
        </is>
      </c>
      <c r="F26" s="26" t="inlineStr"/>
      <c r="G26" s="27" t="inlineStr"/>
    </row>
    <row r="27" ht="28" customHeight="1">
      <c r="A27" s="28" t="n">
        <v>22</v>
      </c>
      <c r="B27" s="28" t="inlineStr">
        <is>
          <t>M</t>
        </is>
      </c>
      <c r="C27" s="26" t="inlineStr">
        <is>
          <t>Describe the content approval workflow before publishing (draft &gt; review &gt; publish flow).</t>
        </is>
      </c>
      <c r="D27" s="24" t="inlineStr"/>
      <c r="E27" s="25" t="inlineStr">
        <is>
          <t>[Vendor to complete]</t>
        </is>
      </c>
      <c r="F27" s="26" t="inlineStr"/>
      <c r="G27" s="27" t="inlineStr"/>
    </row>
    <row r="28" ht="28" customHeight="1">
      <c r="A28" s="22" t="n">
        <v>23</v>
      </c>
      <c r="B28" s="22" t="inlineStr">
        <is>
          <t>M</t>
        </is>
      </c>
      <c r="C28" s="23" t="inlineStr">
        <is>
          <t>Does the platform support blended learning paths combining online modules with ILT sessions?</t>
        </is>
      </c>
      <c r="D28" s="24" t="inlineStr"/>
      <c r="E28" s="25" t="inlineStr">
        <is>
          <t>[Vendor to complete]</t>
        </is>
      </c>
      <c r="F28" s="26" t="inlineStr"/>
      <c r="G28" s="27" t="inlineStr"/>
    </row>
    <row r="29" ht="28" customHeight="1">
      <c r="A29" s="28" t="n">
        <v>24</v>
      </c>
      <c r="B29" s="28" t="inlineStr">
        <is>
          <t>M</t>
        </is>
      </c>
      <c r="C29" s="26" t="inlineStr">
        <is>
          <t>Does the platform support microlearning (modules under 5 minutes)?</t>
        </is>
      </c>
      <c r="D29" s="24" t="inlineStr"/>
      <c r="E29" s="25" t="inlineStr">
        <is>
          <t>[Vendor to complete]</t>
        </is>
      </c>
      <c r="F29" s="26" t="inlineStr"/>
      <c r="G29" s="27" t="inlineStr"/>
    </row>
    <row r="30" ht="28" customHeight="1">
      <c r="A30" s="22" t="n">
        <v>25</v>
      </c>
      <c r="B30" s="22" t="inlineStr">
        <is>
          <t>M</t>
        </is>
      </c>
      <c r="C30" s="23" t="inlineStr">
        <is>
          <t>Can learners download content for offline viewing? How does syncing work on reconnect?</t>
        </is>
      </c>
      <c r="D30" s="24" t="inlineStr"/>
      <c r="E30" s="25" t="inlineStr">
        <is>
          <t>[Vendor to complete]</t>
        </is>
      </c>
      <c r="F30" s="26" t="inlineStr"/>
      <c r="G30" s="27" t="inlineStr"/>
    </row>
    <row r="31" ht="28" customHeight="1">
      <c r="A31" s="28" t="n">
        <v>26</v>
      </c>
      <c r="B31" s="28" t="inlineStr">
        <is>
          <t>M</t>
        </is>
      </c>
      <c r="C31" s="26" t="inlineStr">
        <is>
          <t>Can course content and structure be duplicated or reused across multiple programs?</t>
        </is>
      </c>
      <c r="D31" s="24" t="inlineStr"/>
      <c r="E31" s="25" t="inlineStr">
        <is>
          <t>[Vendor to complete]</t>
        </is>
      </c>
      <c r="F31" s="26" t="inlineStr"/>
      <c r="G31" s="27" t="inlineStr"/>
    </row>
    <row r="32" ht="28" customHeight="1">
      <c r="A32" s="22" t="n">
        <v>27</v>
      </c>
      <c r="B32" s="22" t="inlineStr">
        <is>
          <t>M</t>
        </is>
      </c>
      <c r="C32" s="23" t="inlineStr">
        <is>
          <t>Describe how AI assists in content creation, generation, or enhancement.</t>
        </is>
      </c>
      <c r="D32" s="24" t="inlineStr"/>
      <c r="E32" s="25" t="inlineStr">
        <is>
          <t>[Vendor to complete]</t>
        </is>
      </c>
      <c r="F32" s="26" t="inlineStr"/>
      <c r="G32" s="27" t="inlineStr"/>
    </row>
    <row r="33" ht="22" customHeight="1">
      <c r="A33" s="21" t="inlineStr">
        <is>
          <t>3. LEARNER EXPERIENCE &amp; ENGAGEMENT</t>
        </is>
      </c>
    </row>
    <row r="34" ht="28" customHeight="1">
      <c r="A34" s="22" t="n">
        <v>28</v>
      </c>
      <c r="B34" s="22" t="inlineStr">
        <is>
          <t>M</t>
        </is>
      </c>
      <c r="C34" s="23" t="inlineStr">
        <is>
          <t>Describe the learner dashboard — what does a learner see on their home screen?</t>
        </is>
      </c>
      <c r="D34" s="24" t="inlineStr"/>
      <c r="E34" s="25" t="inlineStr">
        <is>
          <t>[Vendor to complete]</t>
        </is>
      </c>
      <c r="F34" s="26" t="inlineStr"/>
      <c r="G34" s="27" t="inlineStr"/>
    </row>
    <row r="35" ht="28" customHeight="1">
      <c r="A35" s="28" t="n">
        <v>29</v>
      </c>
      <c r="B35" s="28" t="inlineStr">
        <is>
          <t>M</t>
        </is>
      </c>
      <c r="C35" s="26" t="inlineStr">
        <is>
          <t>Does the platform provide AI-powered personalized learning recommendations? How is the model trained?</t>
        </is>
      </c>
      <c r="D35" s="24" t="inlineStr"/>
      <c r="E35" s="25" t="inlineStr">
        <is>
          <t>[Vendor to complete]</t>
        </is>
      </c>
      <c r="F35" s="26" t="inlineStr"/>
      <c r="G35" s="27" t="inlineStr"/>
    </row>
    <row r="36" ht="28" customHeight="1">
      <c r="A36" s="22" t="n">
        <v>30</v>
      </c>
      <c r="B36" s="22" t="inlineStr">
        <is>
          <t>M</t>
        </is>
      </c>
      <c r="C36" s="23" t="inlineStr">
        <is>
          <t>Describe the gamification features available: points, badges, leaderboards, streaks, rewards.</t>
        </is>
      </c>
      <c r="D36" s="24" t="inlineStr"/>
      <c r="E36" s="25" t="inlineStr">
        <is>
          <t>[Vendor to complete]</t>
        </is>
      </c>
      <c r="F36" s="26" t="inlineStr"/>
      <c r="G36" s="27" t="inlineStr"/>
    </row>
    <row r="37" ht="28" customHeight="1">
      <c r="A37" s="28" t="n">
        <v>31</v>
      </c>
      <c r="B37" s="28" t="inlineStr">
        <is>
          <t>M</t>
        </is>
      </c>
      <c r="C37" s="26" t="inlineStr">
        <is>
          <t>Does the platform support social learning? Describe forums, discussion boards, peer reviews.</t>
        </is>
      </c>
      <c r="D37" s="24" t="inlineStr"/>
      <c r="E37" s="25" t="inlineStr">
        <is>
          <t>[Vendor to complete]</t>
        </is>
      </c>
      <c r="F37" s="26" t="inlineStr"/>
      <c r="G37" s="27" t="inlineStr"/>
    </row>
    <row r="38" ht="28" customHeight="1">
      <c r="A38" s="22" t="n">
        <v>32</v>
      </c>
      <c r="B38" s="22" t="inlineStr">
        <is>
          <t>M</t>
        </is>
      </c>
      <c r="C38" s="23" t="inlineStr">
        <is>
          <t>How does the platform send reminders and notifications? (email, in-app, push, SMS?)</t>
        </is>
      </c>
      <c r="D38" s="24" t="inlineStr"/>
      <c r="E38" s="25" t="inlineStr">
        <is>
          <t>[Vendor to complete]</t>
        </is>
      </c>
      <c r="F38" s="26" t="inlineStr"/>
      <c r="G38" s="27" t="inlineStr"/>
    </row>
    <row r="39" ht="28" customHeight="1">
      <c r="A39" s="28" t="n">
        <v>33</v>
      </c>
      <c r="B39" s="28" t="inlineStr">
        <is>
          <t>M</t>
        </is>
      </c>
      <c r="C39" s="26" t="inlineStr">
        <is>
          <t>Is the platform fully mobile-responsive on any browser/device? Provide browser compatibility matrix.</t>
        </is>
      </c>
      <c r="D39" s="24" t="inlineStr"/>
      <c r="E39" s="25" t="inlineStr">
        <is>
          <t>[Vendor to complete]</t>
        </is>
      </c>
      <c r="F39" s="26" t="inlineStr"/>
      <c r="G39" s="27" t="inlineStr"/>
    </row>
    <row r="40" ht="28" customHeight="1">
      <c r="A40" s="22" t="n">
        <v>34</v>
      </c>
      <c r="B40" s="22" t="inlineStr">
        <is>
          <t>M</t>
        </is>
      </c>
      <c r="C40" s="23" t="inlineStr">
        <is>
          <t>Is there a native mobile app for iOS and Android? What app store ratings does it currently have?</t>
        </is>
      </c>
      <c r="D40" s="24" t="inlineStr"/>
      <c r="E40" s="25" t="inlineStr">
        <is>
          <t>[Vendor to complete]</t>
        </is>
      </c>
      <c r="F40" s="26" t="inlineStr"/>
      <c r="G40" s="27" t="inlineStr"/>
    </row>
    <row r="41" ht="28" customHeight="1">
      <c r="A41" s="28" t="n">
        <v>35</v>
      </c>
      <c r="B41" s="28" t="inlineStr">
        <is>
          <t>M</t>
        </is>
      </c>
      <c r="C41" s="26" t="inlineStr">
        <is>
          <t>Can learners access content offline via the mobile app? Describe sync behavior.</t>
        </is>
      </c>
      <c r="D41" s="24" t="inlineStr"/>
      <c r="E41" s="25" t="inlineStr">
        <is>
          <t>[Vendor to complete]</t>
        </is>
      </c>
      <c r="F41" s="26" t="inlineStr"/>
      <c r="G41" s="27" t="inlineStr"/>
    </row>
    <row r="42" ht="28" customHeight="1">
      <c r="A42" s="22" t="n">
        <v>36</v>
      </c>
      <c r="B42" s="22" t="inlineStr">
        <is>
          <t>M</t>
        </is>
      </c>
      <c r="C42" s="23" t="inlineStr">
        <is>
          <t>Can learners self-enroll in open catalog courses or must an admin always assign training?</t>
        </is>
      </c>
      <c r="D42" s="24" t="inlineStr"/>
      <c r="E42" s="25" t="inlineStr">
        <is>
          <t>[Vendor to complete]</t>
        </is>
      </c>
      <c r="F42" s="26" t="inlineStr"/>
      <c r="G42" s="27" t="inlineStr"/>
    </row>
    <row r="43" ht="28" customHeight="1">
      <c r="A43" s="28" t="n">
        <v>37</v>
      </c>
      <c r="B43" s="28" t="inlineStr">
        <is>
          <t>M</t>
        </is>
      </c>
      <c r="C43" s="26" t="inlineStr">
        <is>
          <t>Describe collaborative learning features: cohorts, team challenges, group assignments.</t>
        </is>
      </c>
      <c r="D43" s="24" t="inlineStr"/>
      <c r="E43" s="25" t="inlineStr">
        <is>
          <t>[Vendor to complete]</t>
        </is>
      </c>
      <c r="F43" s="26" t="inlineStr"/>
      <c r="G43" s="27" t="inlineStr"/>
    </row>
    <row r="44" ht="28" customHeight="1">
      <c r="A44" s="22" t="n">
        <v>38</v>
      </c>
      <c r="B44" s="22" t="inlineStr">
        <is>
          <t>M</t>
        </is>
      </c>
      <c r="C44" s="23" t="inlineStr">
        <is>
          <t>Does the platform support formal mentoring or coaching program management?</t>
        </is>
      </c>
      <c r="D44" s="24" t="inlineStr"/>
      <c r="E44" s="25" t="inlineStr">
        <is>
          <t>[Vendor to complete]</t>
        </is>
      </c>
      <c r="F44" s="26" t="inlineStr"/>
      <c r="G44" s="27" t="inlineStr"/>
    </row>
    <row r="45" ht="28" customHeight="1">
      <c r="A45" s="28" t="n">
        <v>39</v>
      </c>
      <c r="B45" s="28" t="inlineStr">
        <is>
          <t>M</t>
        </is>
      </c>
      <c r="C45" s="26" t="inlineStr">
        <is>
          <t>Can learners create and share content with peers (user-generated content)?</t>
        </is>
      </c>
      <c r="D45" s="24" t="inlineStr"/>
      <c r="E45" s="25" t="inlineStr">
        <is>
          <t>[Vendor to complete]</t>
        </is>
      </c>
      <c r="F45" s="26" t="inlineStr"/>
      <c r="G45" s="27" t="inlineStr"/>
    </row>
    <row r="46" ht="28" customHeight="1">
      <c r="A46" s="22" t="n">
        <v>40</v>
      </c>
      <c r="B46" s="22" t="inlineStr">
        <is>
          <t>M</t>
        </is>
      </c>
      <c r="C46" s="23" t="inlineStr">
        <is>
          <t>Can each learner see a visual representation of their skill gaps vs. required competencies?</t>
        </is>
      </c>
      <c r="D46" s="24" t="inlineStr"/>
      <c r="E46" s="25" t="inlineStr">
        <is>
          <t>[Vendor to complete]</t>
        </is>
      </c>
      <c r="F46" s="26" t="inlineStr"/>
      <c r="G46" s="27" t="inlineStr"/>
    </row>
    <row r="47" ht="28" customHeight="1">
      <c r="A47" s="28" t="n">
        <v>41</v>
      </c>
      <c r="B47" s="28" t="inlineStr">
        <is>
          <t>M</t>
        </is>
      </c>
      <c r="C47" s="26" t="inlineStr">
        <is>
          <t>Is the learner interface available in multiple languages? List supported languages.</t>
        </is>
      </c>
      <c r="D47" s="24" t="inlineStr"/>
      <c r="E47" s="25" t="inlineStr">
        <is>
          <t>[Vendor to complete]</t>
        </is>
      </c>
      <c r="F47" s="26" t="inlineStr"/>
      <c r="G47" s="27" t="inlineStr"/>
    </row>
    <row r="48" ht="28" customHeight="1">
      <c r="A48" s="22" t="n">
        <v>42</v>
      </c>
      <c r="B48" s="22" t="inlineStr">
        <is>
          <t>M</t>
        </is>
      </c>
      <c r="C48" s="23" t="inlineStr">
        <is>
          <t>How does the platform handle learner accessibility needs (screen readers, keyboard nav, captions)?</t>
        </is>
      </c>
      <c r="D48" s="24" t="inlineStr"/>
      <c r="E48" s="25" t="inlineStr">
        <is>
          <t>[Vendor to complete]</t>
        </is>
      </c>
      <c r="F48" s="26" t="inlineStr"/>
      <c r="G48" s="27" t="inlineStr"/>
    </row>
    <row r="49" ht="22" customHeight="1">
      <c r="A49" s="21" t="inlineStr">
        <is>
          <t>4. ILT &amp; VIRTUAL CLASSROOM</t>
        </is>
      </c>
    </row>
    <row r="50" ht="28" customHeight="1">
      <c r="A50" s="22" t="n">
        <v>43</v>
      </c>
      <c r="B50" s="22" t="inlineStr">
        <is>
          <t>M</t>
        </is>
      </c>
      <c r="C50" s="23" t="inlineStr">
        <is>
          <t>Describe the ILT session creation, scheduling, and management capabilities.</t>
        </is>
      </c>
      <c r="D50" s="24" t="inlineStr"/>
      <c r="E50" s="25" t="inlineStr">
        <is>
          <t>[Vendor to complete]</t>
        </is>
      </c>
      <c r="F50" s="26" t="inlineStr"/>
      <c r="G50" s="27" t="inlineStr"/>
    </row>
    <row r="51" ht="28" customHeight="1">
      <c r="A51" s="28" t="n">
        <v>44</v>
      </c>
      <c r="B51" s="28" t="inlineStr">
        <is>
          <t>M</t>
        </is>
      </c>
      <c r="C51" s="26" t="inlineStr">
        <is>
          <t>Which virtual classroom platforms does your LMS integrate with natively? (Zoom, Teams, Webex, Meet)</t>
        </is>
      </c>
      <c r="D51" s="24" t="inlineStr"/>
      <c r="E51" s="25" t="inlineStr">
        <is>
          <t>[Vendor to complete]</t>
        </is>
      </c>
      <c r="F51" s="26" t="inlineStr"/>
      <c r="G51" s="27" t="inlineStr"/>
    </row>
    <row r="52" ht="28" customHeight="1">
      <c r="A52" s="22" t="n">
        <v>45</v>
      </c>
      <c r="B52" s="22" t="inlineStr">
        <is>
          <t>M</t>
        </is>
      </c>
      <c r="C52" s="23" t="inlineStr">
        <is>
          <t>How are waitlists managed when ILT sessions reach capacity?</t>
        </is>
      </c>
      <c r="D52" s="24" t="inlineStr"/>
      <c r="E52" s="25" t="inlineStr">
        <is>
          <t>[Vendor to complete]</t>
        </is>
      </c>
      <c r="F52" s="26" t="inlineStr"/>
      <c r="G52" s="27" t="inlineStr"/>
    </row>
    <row r="53" ht="28" customHeight="1">
      <c r="A53" s="28" t="n">
        <v>46</v>
      </c>
      <c r="B53" s="28" t="inlineStr">
        <is>
          <t>M</t>
        </is>
      </c>
      <c r="C53" s="26" t="inlineStr">
        <is>
          <t>Describe attendance tracking for ILT: manual check-in, QR codes, digital sign-in?</t>
        </is>
      </c>
      <c r="D53" s="24" t="inlineStr"/>
      <c r="E53" s="25" t="inlineStr">
        <is>
          <t>[Vendor to complete]</t>
        </is>
      </c>
      <c r="F53" s="26" t="inlineStr"/>
      <c r="G53" s="27" t="inlineStr"/>
    </row>
    <row r="54" ht="28" customHeight="1">
      <c r="A54" s="22" t="n">
        <v>47</v>
      </c>
      <c r="B54" s="22" t="inlineStr">
        <is>
          <t>M</t>
        </is>
      </c>
      <c r="C54" s="23" t="inlineStr">
        <is>
          <t>Is there a dedicated instructor/facilitator portal separate from the admin and learner views?</t>
        </is>
      </c>
      <c r="D54" s="24" t="inlineStr"/>
      <c r="E54" s="25" t="inlineStr">
        <is>
          <t>[Vendor to complete]</t>
        </is>
      </c>
      <c r="F54" s="26" t="inlineStr"/>
      <c r="G54" s="27" t="inlineStr"/>
    </row>
    <row r="55" ht="28" customHeight="1">
      <c r="A55" s="28" t="n">
        <v>48</v>
      </c>
      <c r="B55" s="28" t="inlineStr">
        <is>
          <t>M</t>
        </is>
      </c>
      <c r="C55" s="26" t="inlineStr">
        <is>
          <t>Can pre-work and post-work assignments be linked to specific ILT sessions?</t>
        </is>
      </c>
      <c r="D55" s="24" t="inlineStr"/>
      <c r="E55" s="25" t="inlineStr">
        <is>
          <t>[Vendor to complete]</t>
        </is>
      </c>
      <c r="F55" s="26" t="inlineStr"/>
      <c r="G55" s="27" t="inlineStr"/>
    </row>
    <row r="56" ht="28" customHeight="1">
      <c r="A56" s="22" t="n">
        <v>49</v>
      </c>
      <c r="B56" s="22" t="inlineStr">
        <is>
          <t>M</t>
        </is>
      </c>
      <c r="C56" s="23" t="inlineStr">
        <is>
          <t>Does the platform integrate with room / resource booking systems?</t>
        </is>
      </c>
      <c r="D56" s="24" t="inlineStr"/>
      <c r="E56" s="25" t="inlineStr">
        <is>
          <t>[Vendor to complete]</t>
        </is>
      </c>
      <c r="F56" s="26" t="inlineStr"/>
      <c r="G56" s="27" t="inlineStr"/>
    </row>
    <row r="57" ht="28" customHeight="1">
      <c r="A57" s="28" t="n">
        <v>50</v>
      </c>
      <c r="B57" s="28" t="inlineStr">
        <is>
          <t>M</t>
        </is>
      </c>
      <c r="C57" s="26" t="inlineStr">
        <is>
          <t>Is there a training calendar view available for learners and administrators?</t>
        </is>
      </c>
      <c r="D57" s="24" t="inlineStr"/>
      <c r="E57" s="25" t="inlineStr">
        <is>
          <t>[Vendor to complete]</t>
        </is>
      </c>
      <c r="F57" s="26" t="inlineStr"/>
      <c r="G57" s="27" t="inlineStr"/>
    </row>
    <row r="58" ht="28" customHeight="1">
      <c r="A58" s="22" t="n">
        <v>51</v>
      </c>
      <c r="B58" s="22" t="inlineStr">
        <is>
          <t>M</t>
        </is>
      </c>
      <c r="C58" s="23" t="inlineStr">
        <is>
          <t>Can the system auto-enroll learners in ILT sessions based on rules (e.g., new hire in Week 1)?</t>
        </is>
      </c>
      <c r="D58" s="24" t="inlineStr"/>
      <c r="E58" s="25" t="inlineStr">
        <is>
          <t>[Vendor to complete]</t>
        </is>
      </c>
      <c r="F58" s="26" t="inlineStr"/>
      <c r="G58" s="27" t="inlineStr"/>
    </row>
    <row r="59" ht="28" customHeight="1">
      <c r="A59" s="28" t="n">
        <v>52</v>
      </c>
      <c r="B59" s="28" t="inlineStr">
        <is>
          <t>M</t>
        </is>
      </c>
      <c r="C59" s="26" t="inlineStr">
        <is>
          <t>Does the system support session evaluations / feedback forms (Kirkpatrick Level 1)?</t>
        </is>
      </c>
      <c r="D59" s="24" t="inlineStr"/>
      <c r="E59" s="25" t="inlineStr">
        <is>
          <t>[Vendor to complete]</t>
        </is>
      </c>
      <c r="F59" s="26" t="inlineStr"/>
      <c r="G59" s="27" t="inlineStr"/>
    </row>
    <row r="60" ht="22" customHeight="1">
      <c r="A60" s="21" t="inlineStr">
        <is>
          <t>5. ASSESSMENT &amp; CERTIFICATION</t>
        </is>
      </c>
    </row>
    <row r="61" ht="28" customHeight="1">
      <c r="A61" s="22" t="n">
        <v>53</v>
      </c>
      <c r="B61" s="22" t="inlineStr">
        <is>
          <t>M</t>
        </is>
      </c>
      <c r="C61" s="23" t="inlineStr">
        <is>
          <t>List all supported question types in the assessment builder.</t>
        </is>
      </c>
      <c r="D61" s="24" t="inlineStr"/>
      <c r="E61" s="25" t="inlineStr">
        <is>
          <t>[Vendor to complete]</t>
        </is>
      </c>
      <c r="F61" s="26" t="inlineStr"/>
      <c r="G61" s="27" t="inlineStr"/>
    </row>
    <row r="62" ht="28" customHeight="1">
      <c r="A62" s="28" t="n">
        <v>54</v>
      </c>
      <c r="B62" s="28" t="inlineStr">
        <is>
          <t>M</t>
        </is>
      </c>
      <c r="C62" s="26" t="inlineStr">
        <is>
          <t>Does the assessment builder include a question bank with randomization?</t>
        </is>
      </c>
      <c r="D62" s="24" t="inlineStr"/>
      <c r="E62" s="25" t="inlineStr">
        <is>
          <t>[Vendor to complete]</t>
        </is>
      </c>
      <c r="F62" s="26" t="inlineStr"/>
      <c r="G62" s="27" t="inlineStr"/>
    </row>
    <row r="63" ht="28" customHeight="1">
      <c r="A63" s="22" t="n">
        <v>55</v>
      </c>
      <c r="B63" s="22" t="inlineStr">
        <is>
          <t>M</t>
        </is>
      </c>
      <c r="C63" s="23" t="inlineStr">
        <is>
          <t>Can passing scores, retry limits, and attempt tracking be configured per assessment?</t>
        </is>
      </c>
      <c r="D63" s="24" t="inlineStr"/>
      <c r="E63" s="25" t="inlineStr">
        <is>
          <t>[Vendor to complete]</t>
        </is>
      </c>
      <c r="F63" s="26" t="inlineStr"/>
      <c r="G63" s="27" t="inlineStr"/>
    </row>
    <row r="64" ht="28" customHeight="1">
      <c r="A64" s="28" t="n">
        <v>56</v>
      </c>
      <c r="B64" s="28" t="inlineStr">
        <is>
          <t>M</t>
        </is>
      </c>
      <c r="C64" s="26" t="inlineStr">
        <is>
          <t>Are timed assessments supported with configurable countdowns?</t>
        </is>
      </c>
      <c r="D64" s="24" t="inlineStr"/>
      <c r="E64" s="25" t="inlineStr">
        <is>
          <t>[Vendor to complete]</t>
        </is>
      </c>
      <c r="F64" s="26" t="inlineStr"/>
      <c r="G64" s="27" t="inlineStr"/>
    </row>
    <row r="65" ht="28" customHeight="1">
      <c r="A65" s="22" t="n">
        <v>57</v>
      </c>
      <c r="B65" s="22" t="inlineStr">
        <is>
          <t>M</t>
        </is>
      </c>
      <c r="C65" s="23" t="inlineStr">
        <is>
          <t>What anti-cheating features are available? (e.g., question shuffling, browser lockdown, proctoring)</t>
        </is>
      </c>
      <c r="D65" s="24" t="inlineStr"/>
      <c r="E65" s="25" t="inlineStr">
        <is>
          <t>[Vendor to complete]</t>
        </is>
      </c>
      <c r="F65" s="26" t="inlineStr"/>
      <c r="G65" s="27" t="inlineStr"/>
    </row>
    <row r="66" ht="28" customHeight="1">
      <c r="A66" s="28" t="n">
        <v>58</v>
      </c>
      <c r="B66" s="28" t="inlineStr">
        <is>
          <t>M</t>
        </is>
      </c>
      <c r="C66" s="26" t="inlineStr">
        <is>
          <t>Describe the automated certificate generation process. Can certificates be fully branded?</t>
        </is>
      </c>
      <c r="D66" s="24" t="inlineStr"/>
      <c r="E66" s="25" t="inlineStr">
        <is>
          <t>[Vendor to complete]</t>
        </is>
      </c>
      <c r="F66" s="26" t="inlineStr"/>
      <c r="G66" s="27" t="inlineStr"/>
    </row>
    <row r="67" ht="28" customHeight="1">
      <c r="A67" s="22" t="n">
        <v>59</v>
      </c>
      <c r="B67" s="22" t="inlineStr">
        <is>
          <t>M</t>
        </is>
      </c>
      <c r="C67" s="23" t="inlineStr">
        <is>
          <t>Can certificates have expiry dates that trigger automatic re-enrollment?</t>
        </is>
      </c>
      <c r="D67" s="24" t="inlineStr"/>
      <c r="E67" s="25" t="inlineStr">
        <is>
          <t>[Vendor to complete]</t>
        </is>
      </c>
      <c r="F67" s="26" t="inlineStr"/>
      <c r="G67" s="27" t="inlineStr"/>
    </row>
    <row r="68" ht="28" customHeight="1">
      <c r="A68" s="28" t="n">
        <v>60</v>
      </c>
      <c r="B68" s="28" t="inlineStr">
        <is>
          <t>M</t>
        </is>
      </c>
      <c r="C68" s="26" t="inlineStr">
        <is>
          <t>Does the platform support digital badge issuance compliant with the Open Badges standard?</t>
        </is>
      </c>
      <c r="D68" s="24" t="inlineStr"/>
      <c r="E68" s="25" t="inlineStr">
        <is>
          <t>[Vendor to complete]</t>
        </is>
      </c>
      <c r="F68" s="26" t="inlineStr"/>
      <c r="G68" s="27" t="inlineStr"/>
    </row>
    <row r="69" ht="28" customHeight="1">
      <c r="A69" s="22" t="n">
        <v>61</v>
      </c>
      <c r="B69" s="22" t="inlineStr">
        <is>
          <t>M</t>
        </is>
      </c>
      <c r="C69" s="23" t="inlineStr">
        <is>
          <t>Does the platform integrate with third-party credentialing platforms (Credly, Accredible)?</t>
        </is>
      </c>
      <c r="D69" s="24" t="inlineStr"/>
      <c r="E69" s="25" t="inlineStr">
        <is>
          <t>[Vendor to complete]</t>
        </is>
      </c>
      <c r="F69" s="26" t="inlineStr"/>
      <c r="G69" s="27" t="inlineStr"/>
    </row>
    <row r="70" ht="28" customHeight="1">
      <c r="A70" s="28" t="n">
        <v>62</v>
      </c>
      <c r="B70" s="28" t="inlineStr">
        <is>
          <t>M</t>
        </is>
      </c>
      <c r="C70" s="26" t="inlineStr">
        <is>
          <t>Does the platform support competency-based assessment (not just completion tracking)?</t>
        </is>
      </c>
      <c r="D70" s="24" t="inlineStr"/>
      <c r="E70" s="25" t="inlineStr">
        <is>
          <t>[Vendor to complete]</t>
        </is>
      </c>
      <c r="F70" s="26" t="inlineStr"/>
      <c r="G70" s="27" t="inlineStr"/>
    </row>
    <row r="71" ht="28" customHeight="1">
      <c r="A71" s="22" t="n">
        <v>63</v>
      </c>
      <c r="B71" s="22" t="inlineStr">
        <is>
          <t>M</t>
        </is>
      </c>
      <c r="C71" s="23" t="inlineStr">
        <is>
          <t>Can managers conduct observation-based assessments to verify on-the-job skills?</t>
        </is>
      </c>
      <c r="D71" s="24" t="inlineStr"/>
      <c r="E71" s="25" t="inlineStr">
        <is>
          <t>[Vendor to complete]</t>
        </is>
      </c>
      <c r="F71" s="26" t="inlineStr"/>
      <c r="G71" s="27" t="inlineStr"/>
    </row>
    <row r="72" ht="28" customHeight="1">
      <c r="A72" s="28" t="n">
        <v>64</v>
      </c>
      <c r="B72" s="28" t="inlineStr">
        <is>
          <t>M</t>
        </is>
      </c>
      <c r="C72" s="26" t="inlineStr">
        <is>
          <t>Can assessment results feed into a learner's skills profile automatically?</t>
        </is>
      </c>
      <c r="D72" s="24" t="inlineStr"/>
      <c r="E72" s="25" t="inlineStr">
        <is>
          <t>[Vendor to complete]</t>
        </is>
      </c>
      <c r="F72" s="26" t="inlineStr"/>
      <c r="G72" s="27" t="inlineStr"/>
    </row>
    <row r="73" ht="22" customHeight="1">
      <c r="A73" s="21" t="inlineStr">
        <is>
          <t>6. ADMIN &amp; USER MANAGEMENT</t>
        </is>
      </c>
    </row>
    <row r="74" ht="28" customHeight="1">
      <c r="A74" s="22" t="n">
        <v>65</v>
      </c>
      <c r="B74" s="22" t="inlineStr">
        <is>
          <t>M</t>
        </is>
      </c>
      <c r="C74" s="23" t="inlineStr">
        <is>
          <t>Describe the role-based access control model. What built-in roles exist? Can custom roles be created?</t>
        </is>
      </c>
      <c r="D74" s="24" t="inlineStr"/>
      <c r="E74" s="25" t="inlineStr">
        <is>
          <t>[Vendor to complete]</t>
        </is>
      </c>
      <c r="F74" s="26" t="inlineStr"/>
      <c r="G74" s="27" t="inlineStr"/>
    </row>
    <row r="75" ht="28" customHeight="1">
      <c r="A75" s="28" t="n">
        <v>66</v>
      </c>
      <c r="B75" s="28" t="inlineStr">
        <is>
          <t>M</t>
        </is>
      </c>
      <c r="C75" s="26" t="inlineStr">
        <is>
          <t>Does the platform support automated user provisioning and de-provisioning via HRIS sync?</t>
        </is>
      </c>
      <c r="D75" s="24" t="inlineStr"/>
      <c r="E75" s="25" t="inlineStr">
        <is>
          <t>[Vendor to complete]</t>
        </is>
      </c>
      <c r="F75" s="26" t="inlineStr"/>
      <c r="G75" s="27" t="inlineStr"/>
    </row>
    <row r="76" ht="28" customHeight="1">
      <c r="A76" s="22" t="n">
        <v>67</v>
      </c>
      <c r="B76" s="22" t="inlineStr">
        <is>
          <t>M</t>
        </is>
      </c>
      <c r="C76" s="23" t="inlineStr">
        <is>
          <t>Which SSO protocols are supported? (SAML 2.0, OAuth2, OIDC, etc.)</t>
        </is>
      </c>
      <c r="D76" s="24" t="inlineStr"/>
      <c r="E76" s="25" t="inlineStr">
        <is>
          <t>[Vendor to complete]</t>
        </is>
      </c>
      <c r="F76" s="26" t="inlineStr"/>
      <c r="G76" s="27" t="inlineStr"/>
    </row>
    <row r="77" ht="28" customHeight="1">
      <c r="A77" s="28" t="n">
        <v>68</v>
      </c>
      <c r="B77" s="28" t="inlineStr">
        <is>
          <t>M</t>
        </is>
      </c>
      <c r="C77" s="26" t="inlineStr">
        <is>
          <t>Is SCIM 2.0 supported for automated user lifecycle management?</t>
        </is>
      </c>
      <c r="D77" s="24" t="inlineStr"/>
      <c r="E77" s="25" t="inlineStr">
        <is>
          <t>[Vendor to complete]</t>
        </is>
      </c>
      <c r="F77" s="26" t="inlineStr"/>
      <c r="G77" s="27" t="inlineStr"/>
    </row>
    <row r="78" ht="28" customHeight="1">
      <c r="A78" s="22" t="n">
        <v>69</v>
      </c>
      <c r="B78" s="22" t="inlineStr">
        <is>
          <t>M</t>
        </is>
      </c>
      <c r="C78" s="23" t="inlineStr">
        <is>
          <t>Does the platform support multi-tenant architecture (separate portals per entity/BU)?</t>
        </is>
      </c>
      <c r="D78" s="24" t="inlineStr"/>
      <c r="E78" s="25" t="inlineStr">
        <is>
          <t>[Vendor to complete]</t>
        </is>
      </c>
      <c r="F78" s="26" t="inlineStr"/>
      <c r="G78" s="27" t="inlineStr"/>
    </row>
    <row r="79" ht="28" customHeight="1">
      <c r="A79" s="28" t="n">
        <v>70</v>
      </c>
      <c r="B79" s="28" t="inlineStr">
        <is>
          <t>M</t>
        </is>
      </c>
      <c r="C79" s="26" t="inlineStr">
        <is>
          <t>Can user attributes and organizational hierarchy be fully customized?</t>
        </is>
      </c>
      <c r="D79" s="24" t="inlineStr"/>
      <c r="E79" s="25" t="inlineStr">
        <is>
          <t>[Vendor to complete]</t>
        </is>
      </c>
      <c r="F79" s="26" t="inlineStr"/>
      <c r="G79" s="27" t="inlineStr"/>
    </row>
    <row r="80" ht="28" customHeight="1">
      <c r="A80" s="22" t="n">
        <v>71</v>
      </c>
      <c r="B80" s="22" t="inlineStr">
        <is>
          <t>M</t>
        </is>
      </c>
      <c r="C80" s="23" t="inlineStr">
        <is>
          <t>Is there a manager self-service portal to assign training and view team reports?</t>
        </is>
      </c>
      <c r="D80" s="24" t="inlineStr"/>
      <c r="E80" s="25" t="inlineStr">
        <is>
          <t>[Vendor to complete]</t>
        </is>
      </c>
      <c r="F80" s="26" t="inlineStr"/>
      <c r="G80" s="27" t="inlineStr"/>
    </row>
    <row r="81" ht="28" customHeight="1">
      <c r="A81" s="28" t="n">
        <v>72</v>
      </c>
      <c r="B81" s="28" t="inlineStr">
        <is>
          <t>M</t>
        </is>
      </c>
      <c r="C81" s="26" t="inlineStr">
        <is>
          <t>Describe bulk user import/export capabilities (CSV, XLSX, API).</t>
        </is>
      </c>
      <c r="D81" s="24" t="inlineStr"/>
      <c r="E81" s="25" t="inlineStr">
        <is>
          <t>[Vendor to complete]</t>
        </is>
      </c>
      <c r="F81" s="26" t="inlineStr"/>
      <c r="G81" s="27" t="inlineStr"/>
    </row>
    <row r="82" ht="28" customHeight="1">
      <c r="A82" s="22" t="n">
        <v>73</v>
      </c>
      <c r="B82" s="22" t="inlineStr">
        <is>
          <t>M</t>
        </is>
      </c>
      <c r="C82" s="23" t="inlineStr">
        <is>
          <t>Describe dynamic user groups — can groups auto-update based on HRIS attribute changes?</t>
        </is>
      </c>
      <c r="D82" s="24" t="inlineStr"/>
      <c r="E82" s="25" t="inlineStr">
        <is>
          <t>[Vendor to complete]</t>
        </is>
      </c>
      <c r="F82" s="26" t="inlineStr"/>
      <c r="G82" s="27" t="inlineStr"/>
    </row>
    <row r="83" ht="28" customHeight="1">
      <c r="A83" s="28" t="n">
        <v>74</v>
      </c>
      <c r="B83" s="28" t="inlineStr">
        <is>
          <t>M</t>
        </is>
      </c>
      <c r="C83" s="26" t="inlineStr">
        <is>
          <t>Can training be automatically assigned based on user attributes (job title, location, department)?</t>
        </is>
      </c>
      <c r="D83" s="24" t="inlineStr"/>
      <c r="E83" s="25" t="inlineStr">
        <is>
          <t>[Vendor to complete]</t>
        </is>
      </c>
      <c r="F83" s="26" t="inlineStr"/>
      <c r="G83" s="27" t="inlineStr"/>
    </row>
    <row r="84" ht="28" customHeight="1">
      <c r="A84" s="22" t="n">
        <v>75</v>
      </c>
      <c r="B84" s="22" t="inlineStr">
        <is>
          <t>M</t>
        </is>
      </c>
      <c r="C84" s="23" t="inlineStr">
        <is>
          <t>Can admin rights be delegated to department-level administrators with scoped access?</t>
        </is>
      </c>
      <c r="D84" s="24" t="inlineStr"/>
      <c r="E84" s="25" t="inlineStr">
        <is>
          <t>[Vendor to complete]</t>
        </is>
      </c>
      <c r="F84" s="26" t="inlineStr"/>
      <c r="G84" s="27" t="inlineStr"/>
    </row>
    <row r="85" ht="28" customHeight="1">
      <c r="A85" s="28" t="n">
        <v>76</v>
      </c>
      <c r="B85" s="28" t="inlineStr">
        <is>
          <t>M</t>
        </is>
      </c>
      <c r="C85" s="26" t="inlineStr">
        <is>
          <t>Can the platform support guest learner accounts for external users (partners, customers)?</t>
        </is>
      </c>
      <c r="D85" s="24" t="inlineStr"/>
      <c r="E85" s="25" t="inlineStr">
        <is>
          <t>[Vendor to complete]</t>
        </is>
      </c>
      <c r="F85" s="26" t="inlineStr"/>
      <c r="G85" s="27" t="inlineStr"/>
    </row>
    <row r="86" ht="22" customHeight="1">
      <c r="A86" s="21" t="inlineStr">
        <is>
          <t>7. REPORTING &amp; ANALYTICS</t>
        </is>
      </c>
    </row>
    <row r="87" ht="28" customHeight="1">
      <c r="A87" s="22" t="n">
        <v>77</v>
      </c>
      <c r="B87" s="22" t="inlineStr">
        <is>
          <t>M</t>
        </is>
      </c>
      <c r="C87" s="23" t="inlineStr">
        <is>
          <t>List the pre-built standard reports available out-of-the-box.</t>
        </is>
      </c>
      <c r="D87" s="24" t="inlineStr"/>
      <c r="E87" s="25" t="inlineStr">
        <is>
          <t>[Vendor to complete]</t>
        </is>
      </c>
      <c r="F87" s="26" t="inlineStr"/>
      <c r="G87" s="27" t="inlineStr"/>
    </row>
    <row r="88" ht="28" customHeight="1">
      <c r="A88" s="28" t="n">
        <v>78</v>
      </c>
      <c r="B88" s="28" t="inlineStr">
        <is>
          <t>M</t>
        </is>
      </c>
      <c r="C88" s="26" t="inlineStr">
        <is>
          <t>Is there a custom report builder that doesn't require SQL or technical skills?</t>
        </is>
      </c>
      <c r="D88" s="24" t="inlineStr"/>
      <c r="E88" s="25" t="inlineStr">
        <is>
          <t>[Vendor to complete]</t>
        </is>
      </c>
      <c r="F88" s="26" t="inlineStr"/>
      <c r="G88" s="27" t="inlineStr"/>
    </row>
    <row r="89" ht="28" customHeight="1">
      <c r="A89" s="22" t="n">
        <v>79</v>
      </c>
      <c r="B89" s="22" t="inlineStr">
        <is>
          <t>M</t>
        </is>
      </c>
      <c r="C89" s="23" t="inlineStr">
        <is>
          <t>Are real-time reporting dashboards available for both admins and managers?</t>
        </is>
      </c>
      <c r="D89" s="24" t="inlineStr"/>
      <c r="E89" s="25" t="inlineStr">
        <is>
          <t>[Vendor to complete]</t>
        </is>
      </c>
      <c r="F89" s="26" t="inlineStr"/>
      <c r="G89" s="27" t="inlineStr"/>
    </row>
    <row r="90" ht="28" customHeight="1">
      <c r="A90" s="28" t="n">
        <v>80</v>
      </c>
      <c r="B90" s="28" t="inlineStr">
        <is>
          <t>M</t>
        </is>
      </c>
      <c r="C90" s="26" t="inlineStr">
        <is>
          <t>Can reports be scheduled for automatic delivery via email?</t>
        </is>
      </c>
      <c r="D90" s="24" t="inlineStr"/>
      <c r="E90" s="25" t="inlineStr">
        <is>
          <t>[Vendor to complete]</t>
        </is>
      </c>
      <c r="F90" s="26" t="inlineStr"/>
      <c r="G90" s="27" t="inlineStr"/>
    </row>
    <row r="91" ht="28" customHeight="1">
      <c r="A91" s="22" t="n">
        <v>81</v>
      </c>
      <c r="B91" s="22" t="inlineStr">
        <is>
          <t>M</t>
        </is>
      </c>
      <c r="C91" s="23" t="inlineStr">
        <is>
          <t>Describe learning analytics capabilities beyond completion: engagement, time-on-task, drop-off.</t>
        </is>
      </c>
      <c r="D91" s="24" t="inlineStr"/>
      <c r="E91" s="25" t="inlineStr">
        <is>
          <t>[Vendor to complete]</t>
        </is>
      </c>
      <c r="F91" s="26" t="inlineStr"/>
      <c r="G91" s="27" t="inlineStr"/>
    </row>
    <row r="92" ht="28" customHeight="1">
      <c r="A92" s="28" t="n">
        <v>82</v>
      </c>
      <c r="B92" s="28" t="inlineStr">
        <is>
          <t>M</t>
        </is>
      </c>
      <c r="C92" s="26" t="inlineStr">
        <is>
          <t>Does the platform offer any ROI or business impact reporting?</t>
        </is>
      </c>
      <c r="D92" s="24" t="inlineStr"/>
      <c r="E92" s="25" t="inlineStr">
        <is>
          <t>[Vendor to complete]</t>
        </is>
      </c>
      <c r="F92" s="26" t="inlineStr"/>
      <c r="G92" s="27" t="inlineStr"/>
    </row>
    <row r="93" ht="28" customHeight="1">
      <c r="A93" s="22" t="n">
        <v>83</v>
      </c>
      <c r="B93" s="22" t="inlineStr">
        <is>
          <t>M</t>
        </is>
      </c>
      <c r="C93" s="23" t="inlineStr">
        <is>
          <t>How does the platform generate compliance training audit reports? Are they audit-ready?</t>
        </is>
      </c>
      <c r="D93" s="24" t="inlineStr"/>
      <c r="E93" s="25" t="inlineStr">
        <is>
          <t>[Vendor to complete]</t>
        </is>
      </c>
      <c r="F93" s="26" t="inlineStr"/>
      <c r="G93" s="27" t="inlineStr"/>
    </row>
    <row r="94" ht="28" customHeight="1">
      <c r="A94" s="28" t="n">
        <v>84</v>
      </c>
      <c r="B94" s="28" t="inlineStr">
        <is>
          <t>M</t>
        </is>
      </c>
      <c r="C94" s="26" t="inlineStr">
        <is>
          <t>Can individual learner training history and transcripts be generated?</t>
        </is>
      </c>
      <c r="D94" s="24" t="inlineStr"/>
      <c r="E94" s="25" t="inlineStr">
        <is>
          <t>[Vendor to complete]</t>
        </is>
      </c>
      <c r="F94" s="26" t="inlineStr"/>
      <c r="G94" s="27" t="inlineStr"/>
    </row>
    <row r="95" ht="28" customHeight="1">
      <c r="A95" s="22" t="n">
        <v>85</v>
      </c>
      <c r="B95" s="22" t="inlineStr">
        <is>
          <t>M</t>
        </is>
      </c>
      <c r="C95" s="23" t="inlineStr">
        <is>
          <t>Does the platform support xAPI/LRS for advanced learning analytics?</t>
        </is>
      </c>
      <c r="D95" s="24" t="inlineStr"/>
      <c r="E95" s="25" t="inlineStr">
        <is>
          <t>[Vendor to complete]</t>
        </is>
      </c>
      <c r="F95" s="26" t="inlineStr"/>
      <c r="G95" s="27" t="inlineStr"/>
    </row>
    <row r="96" ht="28" customHeight="1">
      <c r="A96" s="28" t="n">
        <v>86</v>
      </c>
      <c r="B96" s="28" t="inlineStr">
        <is>
          <t>M</t>
        </is>
      </c>
      <c r="C96" s="26" t="inlineStr">
        <is>
          <t>Can data be exported to external BI tools? (Power BI, Tableau, Looker, etc.) — describe method.</t>
        </is>
      </c>
      <c r="D96" s="24" t="inlineStr"/>
      <c r="E96" s="25" t="inlineStr">
        <is>
          <t>[Vendor to complete]</t>
        </is>
      </c>
      <c r="F96" s="26" t="inlineStr"/>
      <c r="G96" s="27" t="inlineStr"/>
    </row>
    <row r="97" ht="28" customHeight="1">
      <c r="A97" s="22" t="n">
        <v>87</v>
      </c>
      <c r="B97" s="22" t="inlineStr">
        <is>
          <t>M</t>
        </is>
      </c>
      <c r="C97" s="23" t="inlineStr">
        <is>
          <t>Does the platform offer predictive analytics to identify at-risk learners?</t>
        </is>
      </c>
      <c r="D97" s="24" t="inlineStr"/>
      <c r="E97" s="25" t="inlineStr">
        <is>
          <t>[Vendor to complete]</t>
        </is>
      </c>
      <c r="F97" s="26" t="inlineStr"/>
      <c r="G97" s="27" t="inlineStr"/>
    </row>
    <row r="98" ht="28" customHeight="1">
      <c r="A98" s="28" t="n">
        <v>88</v>
      </c>
      <c r="B98" s="28" t="inlineStr">
        <is>
          <t>M</t>
        </is>
      </c>
      <c r="C98" s="26" t="inlineStr">
        <is>
          <t>Can skills gap reports be generated at a team or organizational level?</t>
        </is>
      </c>
      <c r="D98" s="24" t="inlineStr"/>
      <c r="E98" s="25" t="inlineStr">
        <is>
          <t>[Vendor to complete]</t>
        </is>
      </c>
      <c r="F98" s="26" t="inlineStr"/>
      <c r="G98" s="27" t="inlineStr"/>
    </row>
    <row r="99" ht="28" customHeight="1">
      <c r="A99" s="22" t="n">
        <v>89</v>
      </c>
      <c r="B99" s="22" t="inlineStr">
        <is>
          <t>M</t>
        </is>
      </c>
      <c r="C99" s="23" t="inlineStr">
        <is>
          <t>In what formats can reports be exported? (PDF, CSV, Excel, API)</t>
        </is>
      </c>
      <c r="D99" s="24" t="inlineStr"/>
      <c r="E99" s="25" t="inlineStr">
        <is>
          <t>[Vendor to complete]</t>
        </is>
      </c>
      <c r="F99" s="26" t="inlineStr"/>
      <c r="G99" s="27" t="inlineStr"/>
    </row>
    <row r="100" ht="28" customHeight="1">
      <c r="A100" s="28" t="n">
        <v>90</v>
      </c>
      <c r="B100" s="28" t="inlineStr">
        <is>
          <t>M</t>
        </is>
      </c>
      <c r="C100" s="26" t="inlineStr">
        <is>
          <t>How does the platform handle GDPR-compliant data anonymization in reports?</t>
        </is>
      </c>
      <c r="D100" s="24" t="inlineStr"/>
      <c r="E100" s="25" t="inlineStr">
        <is>
          <t>[Vendor to complete]</t>
        </is>
      </c>
      <c r="F100" s="26" t="inlineStr"/>
      <c r="G100" s="27" t="inlineStr"/>
    </row>
    <row r="101" ht="22" customHeight="1">
      <c r="A101" s="21" t="inlineStr">
        <is>
          <t>8. ARTIFICIAL INTELLIGENCE</t>
        </is>
      </c>
    </row>
    <row r="102" ht="28" customHeight="1">
      <c r="A102" s="22" t="n">
        <v>91</v>
      </c>
      <c r="B102" s="22" t="inlineStr">
        <is>
          <t>M</t>
        </is>
      </c>
      <c r="C102" s="23" t="inlineStr">
        <is>
          <t>Describe all AI-powered features currently live in your platform (not roadmap).</t>
        </is>
      </c>
      <c r="D102" s="24" t="inlineStr"/>
      <c r="E102" s="25" t="inlineStr">
        <is>
          <t>[Vendor to complete]</t>
        </is>
      </c>
      <c r="F102" s="26" t="inlineStr"/>
      <c r="G102" s="27" t="inlineStr"/>
    </row>
    <row r="103" ht="28" customHeight="1">
      <c r="A103" s="28" t="n">
        <v>92</v>
      </c>
      <c r="B103" s="28" t="inlineStr">
        <is>
          <t>M</t>
        </is>
      </c>
      <c r="C103" s="26" t="inlineStr">
        <is>
          <t>Does the platform offer AI-powered personalized learning path recommendations? How is it trained?</t>
        </is>
      </c>
      <c r="D103" s="24" t="inlineStr"/>
      <c r="E103" s="25" t="inlineStr">
        <is>
          <t>[Vendor to complete]</t>
        </is>
      </c>
      <c r="F103" s="26" t="inlineStr"/>
      <c r="G103" s="27" t="inlineStr"/>
    </row>
    <row r="104" ht="28" customHeight="1">
      <c r="A104" s="22" t="n">
        <v>93</v>
      </c>
      <c r="B104" s="22" t="inlineStr">
        <is>
          <t>M</t>
        </is>
      </c>
      <c r="C104" s="23" t="inlineStr">
        <is>
          <t>Does the platform include AI content generation (course outlines, quiz questions, summaries)?</t>
        </is>
      </c>
      <c r="D104" s="24" t="inlineStr"/>
      <c r="E104" s="25" t="inlineStr">
        <is>
          <t>[Vendor to complete]</t>
        </is>
      </c>
      <c r="F104" s="26" t="inlineStr"/>
      <c r="G104" s="27" t="inlineStr"/>
    </row>
    <row r="105" ht="28" customHeight="1">
      <c r="A105" s="28" t="n">
        <v>94</v>
      </c>
      <c r="B105" s="28" t="inlineStr">
        <is>
          <t>M</t>
        </is>
      </c>
      <c r="C105" s="26" t="inlineStr">
        <is>
          <t>Does the platform offer AI-assisted translation and localization of content?</t>
        </is>
      </c>
      <c r="D105" s="24" t="inlineStr"/>
      <c r="E105" s="25" t="inlineStr">
        <is>
          <t>[Vendor to complete]</t>
        </is>
      </c>
      <c r="F105" s="26" t="inlineStr"/>
      <c r="G105" s="27" t="inlineStr"/>
    </row>
    <row r="106" ht="28" customHeight="1">
      <c r="A106" s="22" t="n">
        <v>95</v>
      </c>
      <c r="B106" s="22" t="inlineStr">
        <is>
          <t>M</t>
        </is>
      </c>
      <c r="C106" s="23" t="inlineStr">
        <is>
          <t>Is there an AI chatbot or virtual assistant for learners? Describe its capabilities.</t>
        </is>
      </c>
      <c r="D106" s="24" t="inlineStr"/>
      <c r="E106" s="25" t="inlineStr">
        <is>
          <t>[Vendor to complete]</t>
        </is>
      </c>
      <c r="F106" s="26" t="inlineStr"/>
      <c r="G106" s="27" t="inlineStr"/>
    </row>
    <row r="107" ht="28" customHeight="1">
      <c r="A107" s="28" t="n">
        <v>96</v>
      </c>
      <c r="B107" s="28" t="inlineStr">
        <is>
          <t>M</t>
        </is>
      </c>
      <c r="C107" s="26" t="inlineStr">
        <is>
          <t>Does the platform use AI to identify skill gaps for individual learners?</t>
        </is>
      </c>
      <c r="D107" s="24" t="inlineStr"/>
      <c r="E107" s="25" t="inlineStr">
        <is>
          <t>[Vendor to complete]</t>
        </is>
      </c>
      <c r="F107" s="26" t="inlineStr"/>
      <c r="G107" s="27" t="inlineStr"/>
    </row>
    <row r="108" ht="28" customHeight="1">
      <c r="A108" s="22" t="n">
        <v>97</v>
      </c>
      <c r="B108" s="22" t="inlineStr">
        <is>
          <t>M</t>
        </is>
      </c>
      <c r="C108" s="23" t="inlineStr">
        <is>
          <t>Does the platform offer predictive analytics for learner performance or dropout risk?</t>
        </is>
      </c>
      <c r="D108" s="24" t="inlineStr"/>
      <c r="E108" s="25" t="inlineStr">
        <is>
          <t>[Vendor to complete]</t>
        </is>
      </c>
      <c r="F108" s="26" t="inlineStr"/>
      <c r="G108" s="27" t="inlineStr"/>
    </row>
    <row r="109" ht="28" customHeight="1">
      <c r="A109" s="28" t="n">
        <v>98</v>
      </c>
      <c r="B109" s="28" t="inlineStr">
        <is>
          <t>M</t>
        </is>
      </c>
      <c r="C109" s="26" t="inlineStr">
        <is>
          <t>Does the platform support natural language / semantic search (beyond keyword matching)?</t>
        </is>
      </c>
      <c r="D109" s="24" t="inlineStr"/>
      <c r="E109" s="25" t="inlineStr">
        <is>
          <t>[Vendor to complete]</t>
        </is>
      </c>
      <c r="F109" s="26" t="inlineStr"/>
      <c r="G109" s="27" t="inlineStr"/>
    </row>
    <row r="110" ht="28" customHeight="1">
      <c r="A110" s="22" t="n">
        <v>99</v>
      </c>
      <c r="B110" s="22" t="inlineStr">
        <is>
          <t>M</t>
        </is>
      </c>
      <c r="C110" s="23" t="inlineStr">
        <is>
          <t>Does the platform automatically generate subtitles and transcripts for video content?</t>
        </is>
      </c>
      <c r="D110" s="24" t="inlineStr"/>
      <c r="E110" s="25" t="inlineStr">
        <is>
          <t>[Vendor to complete]</t>
        </is>
      </c>
      <c r="F110" s="26" t="inlineStr"/>
      <c r="G110" s="27" t="inlineStr"/>
    </row>
    <row r="111" ht="28" customHeight="1">
      <c r="A111" s="28" t="n">
        <v>100</v>
      </c>
      <c r="B111" s="28" t="inlineStr">
        <is>
          <t>M</t>
        </is>
      </c>
      <c r="C111" s="26" t="inlineStr">
        <is>
          <t>Is there generative AI writing assistance for L&amp;D teams and content authors?</t>
        </is>
      </c>
      <c r="D111" s="24" t="inlineStr"/>
      <c r="E111" s="25" t="inlineStr">
        <is>
          <t>[Vendor to complete]</t>
        </is>
      </c>
      <c r="F111" s="26" t="inlineStr"/>
      <c r="G111" s="27" t="inlineStr"/>
    </row>
    <row r="112" ht="28" customHeight="1">
      <c r="A112" s="22" t="n">
        <v>101</v>
      </c>
      <c r="B112" s="22" t="inlineStr">
        <is>
          <t>M</t>
        </is>
      </c>
      <c r="C112" s="23" t="inlineStr">
        <is>
          <t>Does the platform offer AI-powered assessment difficulty calibration or adaptive testing?</t>
        </is>
      </c>
      <c r="D112" s="24" t="inlineStr"/>
      <c r="E112" s="25" t="inlineStr">
        <is>
          <t>[Vendor to complete]</t>
        </is>
      </c>
      <c r="F112" s="26" t="inlineStr"/>
      <c r="G112" s="27" t="inlineStr"/>
    </row>
    <row r="113" ht="28" customHeight="1">
      <c r="A113" s="28" t="n">
        <v>102</v>
      </c>
      <c r="B113" s="28" t="inlineStr">
        <is>
          <t>M</t>
        </is>
      </c>
      <c r="C113" s="26" t="inlineStr">
        <is>
          <t>Describe your Responsible AI policy: bias audits, explainability, and data privacy safeguards.</t>
        </is>
      </c>
      <c r="D113" s="24" t="inlineStr"/>
      <c r="E113" s="25" t="inlineStr">
        <is>
          <t>[Vendor to complete]</t>
        </is>
      </c>
      <c r="F113" s="26" t="inlineStr"/>
      <c r="G113" s="27" t="inlineStr"/>
    </row>
    <row r="114" ht="28" customHeight="1">
      <c r="A114" s="22" t="n">
        <v>103</v>
      </c>
      <c r="B114" s="22" t="inlineStr">
        <is>
          <t>M</t>
        </is>
      </c>
      <c r="C114" s="23" t="inlineStr">
        <is>
          <t>Does the AI work with the customer's proprietary data (Retrieval-Augmented Generation / RAG)?</t>
        </is>
      </c>
      <c r="D114" s="24" t="inlineStr"/>
      <c r="E114" s="25" t="inlineStr">
        <is>
          <t>[Vendor to complete]</t>
        </is>
      </c>
      <c r="F114" s="26" t="inlineStr"/>
      <c r="G114" s="27" t="inlineStr"/>
    </row>
    <row r="115" ht="28" customHeight="1">
      <c r="A115" s="28" t="n">
        <v>104</v>
      </c>
      <c r="B115" s="28" t="inlineStr">
        <is>
          <t>M</t>
        </is>
      </c>
      <c r="C115" s="26" t="inlineStr">
        <is>
          <t>What third-party LLM integrations do you support? (OpenAI, Google Gemini, Microsoft Copilot, etc.)</t>
        </is>
      </c>
      <c r="D115" s="24" t="inlineStr"/>
      <c r="E115" s="25" t="inlineStr">
        <is>
          <t>[Vendor to complete]</t>
        </is>
      </c>
      <c r="F115" s="26" t="inlineStr"/>
      <c r="G115" s="27" t="inlineStr"/>
    </row>
    <row r="116" ht="28" customHeight="1">
      <c r="A116" s="22" t="n">
        <v>105</v>
      </c>
      <c r="B116" s="22" t="inlineStr">
        <is>
          <t>M</t>
        </is>
      </c>
      <c r="C116" s="23" t="inlineStr">
        <is>
          <t>Describe your AI product roadmap for the next 12 months.</t>
        </is>
      </c>
      <c r="D116" s="24" t="inlineStr"/>
      <c r="E116" s="25" t="inlineStr">
        <is>
          <t>[Vendor to complete]</t>
        </is>
      </c>
      <c r="F116" s="26" t="inlineStr"/>
      <c r="G116" s="27" t="inlineStr"/>
    </row>
    <row r="117" ht="22" customHeight="1">
      <c r="A117" s="21" t="inlineStr">
        <is>
          <t>9. TECHNICAL ARCHITECTURE</t>
        </is>
      </c>
    </row>
    <row r="118" ht="28" customHeight="1">
      <c r="A118" s="22" t="n">
        <v>106</v>
      </c>
      <c r="B118" s="22" t="inlineStr">
        <is>
          <t>M</t>
        </is>
      </c>
      <c r="C118" s="23" t="inlineStr">
        <is>
          <t>Describe your hosting architecture. Is it multi-tenant SaaS, single-tenant, or both?</t>
        </is>
      </c>
      <c r="D118" s="24" t="inlineStr"/>
      <c r="E118" s="25" t="inlineStr">
        <is>
          <t>[Vendor to complete]</t>
        </is>
      </c>
      <c r="F118" s="26" t="inlineStr"/>
      <c r="G118" s="27" t="inlineStr"/>
    </row>
    <row r="119" ht="28" customHeight="1">
      <c r="A119" s="28" t="n">
        <v>107</v>
      </c>
      <c r="B119" s="28" t="inlineStr">
        <is>
          <t>M</t>
        </is>
      </c>
      <c r="C119" s="26" t="inlineStr">
        <is>
          <t>What data residency options do you offer? List all available regions.</t>
        </is>
      </c>
      <c r="D119" s="24" t="inlineStr"/>
      <c r="E119" s="25" t="inlineStr">
        <is>
          <t>[Vendor to complete]</t>
        </is>
      </c>
      <c r="F119" s="26" t="inlineStr"/>
      <c r="G119" s="27" t="inlineStr"/>
    </row>
    <row r="120" ht="28" customHeight="1">
      <c r="A120" s="22" t="n">
        <v>108</v>
      </c>
      <c r="B120" s="22" t="inlineStr">
        <is>
          <t>M</t>
        </is>
      </c>
      <c r="C120" s="23" t="inlineStr">
        <is>
          <t>What is your contractual uptime SLA? Provide historical uptime data for the past 12 months.</t>
        </is>
      </c>
      <c r="D120" s="24" t="inlineStr"/>
      <c r="E120" s="25" t="inlineStr">
        <is>
          <t>[Vendor to complete]</t>
        </is>
      </c>
      <c r="F120" s="26" t="inlineStr"/>
      <c r="G120" s="27" t="inlineStr"/>
    </row>
    <row r="121" ht="28" customHeight="1">
      <c r="A121" s="28" t="n">
        <v>109</v>
      </c>
      <c r="B121" s="28" t="inlineStr">
        <is>
          <t>M</t>
        </is>
      </c>
      <c r="C121" s="26" t="inlineStr">
        <is>
          <t>How do you communicate planned maintenance windows and unplanned incidents?</t>
        </is>
      </c>
      <c r="D121" s="24" t="inlineStr"/>
      <c r="E121" s="25" t="inlineStr">
        <is>
          <t>[Vendor to complete]</t>
        </is>
      </c>
      <c r="F121" s="26" t="inlineStr"/>
      <c r="G121" s="27" t="inlineStr"/>
    </row>
    <row r="122" ht="28" customHeight="1">
      <c r="A122" s="22" t="n">
        <v>110</v>
      </c>
      <c r="B122" s="22" t="inlineStr">
        <is>
          <t>M</t>
        </is>
      </c>
      <c r="C122" s="23" t="inlineStr">
        <is>
          <t>Do you have a real-time system status page? Provide the URL.</t>
        </is>
      </c>
      <c r="D122" s="24" t="inlineStr"/>
      <c r="E122" s="25" t="inlineStr">
        <is>
          <t>[Vendor to complete]</t>
        </is>
      </c>
      <c r="F122" s="26" t="inlineStr"/>
      <c r="G122" s="27" t="inlineStr"/>
    </row>
    <row r="123" ht="28" customHeight="1">
      <c r="A123" s="28" t="n">
        <v>111</v>
      </c>
      <c r="B123" s="28" t="inlineStr">
        <is>
          <t>M</t>
        </is>
      </c>
      <c r="C123" s="26" t="inlineStr">
        <is>
          <t>What are your disaster recovery targets (RPO and RTO)?</t>
        </is>
      </c>
      <c r="D123" s="24" t="inlineStr"/>
      <c r="E123" s="25" t="inlineStr">
        <is>
          <t>[Vendor to complete]</t>
        </is>
      </c>
      <c r="F123" s="26" t="inlineStr"/>
      <c r="G123" s="27" t="inlineStr"/>
    </row>
    <row r="124" ht="28" customHeight="1">
      <c r="A124" s="22" t="n">
        <v>112</v>
      </c>
      <c r="B124" s="22" t="inlineStr">
        <is>
          <t>M</t>
        </is>
      </c>
      <c r="C124" s="23" t="inlineStr">
        <is>
          <t>What is the maximum concurrent user capacity without performance degradation?</t>
        </is>
      </c>
      <c r="D124" s="24" t="inlineStr"/>
      <c r="E124" s="25" t="inlineStr">
        <is>
          <t>[Vendor to complete]</t>
        </is>
      </c>
      <c r="F124" s="26" t="inlineStr"/>
      <c r="G124" s="27" t="inlineStr"/>
    </row>
    <row r="125" ht="28" customHeight="1">
      <c r="A125" s="28" t="n">
        <v>113</v>
      </c>
      <c r="B125" s="28" t="inlineStr">
        <is>
          <t>M</t>
        </is>
      </c>
      <c r="C125" s="26" t="inlineStr">
        <is>
          <t>Describe your RESTful API. Is comprehensive developer documentation available?</t>
        </is>
      </c>
      <c r="D125" s="24" t="inlineStr"/>
      <c r="E125" s="25" t="inlineStr">
        <is>
          <t>[Vendor to complete]</t>
        </is>
      </c>
      <c r="F125" s="26" t="inlineStr"/>
      <c r="G125" s="27" t="inlineStr"/>
    </row>
    <row r="126" ht="28" customHeight="1">
      <c r="A126" s="22" t="n">
        <v>114</v>
      </c>
      <c r="B126" s="22" t="inlineStr">
        <is>
          <t>M</t>
        </is>
      </c>
      <c r="C126" s="23" t="inlineStr">
        <is>
          <t>Do you support webhooks for real-time event notifications?</t>
        </is>
      </c>
      <c r="D126" s="24" t="inlineStr"/>
      <c r="E126" s="25" t="inlineStr">
        <is>
          <t>[Vendor to complete]</t>
        </is>
      </c>
      <c r="F126" s="26" t="inlineStr"/>
      <c r="G126" s="27" t="inlineStr"/>
    </row>
    <row r="127" ht="28" customHeight="1">
      <c r="A127" s="28" t="n">
        <v>115</v>
      </c>
      <c r="B127" s="28" t="inlineStr">
        <is>
          <t>M</t>
        </is>
      </c>
      <c r="C127" s="26" t="inlineStr">
        <is>
          <t>List all pre-built HRIS/HCM integrations with the specific versions supported.</t>
        </is>
      </c>
      <c r="D127" s="24" t="inlineStr"/>
      <c r="E127" s="25" t="inlineStr">
        <is>
          <t>[Vendor to complete]</t>
        </is>
      </c>
      <c r="F127" s="26" t="inlineStr"/>
      <c r="G127" s="27" t="inlineStr"/>
    </row>
    <row r="128" ht="28" customHeight="1">
      <c r="A128" s="22" t="n">
        <v>116</v>
      </c>
      <c r="B128" s="22" t="inlineStr">
        <is>
          <t>M</t>
        </is>
      </c>
      <c r="C128" s="23" t="inlineStr">
        <is>
          <t>List all pre-built CRM integrations (Salesforce, HubSpot, Microsoft Dynamics).</t>
        </is>
      </c>
      <c r="D128" s="24" t="inlineStr"/>
      <c r="E128" s="25" t="inlineStr">
        <is>
          <t>[Vendor to complete]</t>
        </is>
      </c>
      <c r="F128" s="26" t="inlineStr"/>
      <c r="G128" s="27" t="inlineStr"/>
    </row>
    <row r="129" ht="28" customHeight="1">
      <c r="A129" s="28" t="n">
        <v>117</v>
      </c>
      <c r="B129" s="28" t="inlineStr">
        <is>
          <t>M</t>
        </is>
      </c>
      <c r="C129" s="26" t="inlineStr">
        <is>
          <t>List all pre-built video conferencing integrations (Zoom, Teams, Webex, Meet).</t>
        </is>
      </c>
      <c r="D129" s="24" t="inlineStr"/>
      <c r="E129" s="25" t="inlineStr">
        <is>
          <t>[Vendor to complete]</t>
        </is>
      </c>
      <c r="F129" s="26" t="inlineStr"/>
      <c r="G129" s="27" t="inlineStr"/>
    </row>
    <row r="130" ht="28" customHeight="1">
      <c r="A130" s="22" t="n">
        <v>118</v>
      </c>
      <c r="B130" s="22" t="inlineStr">
        <is>
          <t>M</t>
        </is>
      </c>
      <c r="C130" s="23" t="inlineStr">
        <is>
          <t>Describe API rate limits and how they affect high-volume integrations.</t>
        </is>
      </c>
      <c r="D130" s="24" t="inlineStr"/>
      <c r="E130" s="25" t="inlineStr">
        <is>
          <t>[Vendor to complete]</t>
        </is>
      </c>
      <c r="F130" s="26" t="inlineStr"/>
      <c r="G130" s="27" t="inlineStr"/>
    </row>
    <row r="131" ht="28" customHeight="1">
      <c r="A131" s="28" t="n">
        <v>119</v>
      </c>
      <c r="B131" s="28" t="inlineStr">
        <is>
          <t>M</t>
        </is>
      </c>
      <c r="C131" s="26" t="inlineStr">
        <is>
          <t>Is a sandbox/test environment available during and after implementation?</t>
        </is>
      </c>
      <c r="D131" s="24" t="inlineStr"/>
      <c r="E131" s="25" t="inlineStr">
        <is>
          <t>[Vendor to complete]</t>
        </is>
      </c>
      <c r="F131" s="26" t="inlineStr"/>
      <c r="G131" s="27" t="inlineStr"/>
    </row>
    <row r="132" ht="28" customHeight="1">
      <c r="A132" s="22" t="n">
        <v>120</v>
      </c>
      <c r="B132" s="22" t="inlineStr">
        <is>
          <t>M</t>
        </is>
      </c>
      <c r="C132" s="23" t="inlineStr">
        <is>
          <t>What browsers and OS versions are officially supported? Provide your compatibility matrix.</t>
        </is>
      </c>
      <c r="D132" s="24" t="inlineStr"/>
      <c r="E132" s="25" t="inlineStr">
        <is>
          <t>[Vendor to complete]</t>
        </is>
      </c>
      <c r="F132" s="26" t="inlineStr"/>
      <c r="G132" s="27" t="inlineStr"/>
    </row>
    <row r="133" ht="22" customHeight="1">
      <c r="A133" s="21" t="inlineStr">
        <is>
          <t>10. SECURITY &amp; DATA PRIVACY</t>
        </is>
      </c>
    </row>
    <row r="134" ht="28" customHeight="1">
      <c r="A134" s="22" t="n">
        <v>121</v>
      </c>
      <c r="B134" s="22" t="inlineStr">
        <is>
          <t>M</t>
        </is>
      </c>
      <c r="C134" s="23" t="inlineStr">
        <is>
          <t>Is your platform SOC 2 Type II certified? Provide the certification date and offer to share the report.</t>
        </is>
      </c>
      <c r="D134" s="24" t="inlineStr"/>
      <c r="E134" s="25" t="inlineStr">
        <is>
          <t>[Vendor to complete]</t>
        </is>
      </c>
      <c r="F134" s="26" t="inlineStr"/>
      <c r="G134" s="27" t="inlineStr"/>
    </row>
    <row r="135" ht="28" customHeight="1">
      <c r="A135" s="28" t="n">
        <v>122</v>
      </c>
      <c r="B135" s="28" t="inlineStr">
        <is>
          <t>M</t>
        </is>
      </c>
      <c r="C135" s="26" t="inlineStr">
        <is>
          <t>Is your platform ISO 27001 certified? Provide certification scope and date.</t>
        </is>
      </c>
      <c r="D135" s="24" t="inlineStr"/>
      <c r="E135" s="25" t="inlineStr">
        <is>
          <t>[Vendor to complete]</t>
        </is>
      </c>
      <c r="F135" s="26" t="inlineStr"/>
      <c r="G135" s="27" t="inlineStr"/>
    </row>
    <row r="136" ht="28" customHeight="1">
      <c r="A136" s="22" t="n">
        <v>123</v>
      </c>
      <c r="B136" s="22" t="inlineStr">
        <is>
          <t>M</t>
        </is>
      </c>
      <c r="C136" s="23" t="inlineStr">
        <is>
          <t>Describe your GDPR compliance posture. Is a Data Processing Agreement (DPA) available?</t>
        </is>
      </c>
      <c r="D136" s="24" t="inlineStr"/>
      <c r="E136" s="25" t="inlineStr">
        <is>
          <t>[Vendor to complete]</t>
        </is>
      </c>
      <c r="F136" s="26" t="inlineStr"/>
      <c r="G136" s="27" t="inlineStr"/>
    </row>
    <row r="137" ht="28" customHeight="1">
      <c r="A137" s="28" t="n">
        <v>124</v>
      </c>
      <c r="B137" s="28" t="inlineStr">
        <is>
          <t>M</t>
        </is>
      </c>
      <c r="C137" s="26" t="inlineStr">
        <is>
          <t>Is your platform CCPA compliant? Describe your consumer rights request process.</t>
        </is>
      </c>
      <c r="D137" s="24" t="inlineStr"/>
      <c r="E137" s="25" t="inlineStr">
        <is>
          <t>[Vendor to complete]</t>
        </is>
      </c>
      <c r="F137" s="26" t="inlineStr"/>
      <c r="G137" s="27" t="inlineStr"/>
    </row>
    <row r="138" ht="28" customHeight="1">
      <c r="A138" s="22" t="n">
        <v>125</v>
      </c>
      <c r="B138" s="22" t="inlineStr">
        <is>
          <t>M</t>
        </is>
      </c>
      <c r="C138" s="23" t="inlineStr">
        <is>
          <t>For healthcare customers: Is the platform HIPAA compliant? Provide BAA terms.</t>
        </is>
      </c>
      <c r="D138" s="24" t="inlineStr"/>
      <c r="E138" s="25" t="inlineStr">
        <is>
          <t>[Vendor to complete]</t>
        </is>
      </c>
      <c r="F138" s="26" t="inlineStr"/>
      <c r="G138" s="27" t="inlineStr"/>
    </row>
    <row r="139" ht="28" customHeight="1">
      <c r="A139" s="28" t="n">
        <v>126</v>
      </c>
      <c r="B139" s="28" t="inlineStr">
        <is>
          <t>M</t>
        </is>
      </c>
      <c r="C139" s="26" t="inlineStr">
        <is>
          <t>Describe data encryption standards at rest. (AES-256 or equivalent?)</t>
        </is>
      </c>
      <c r="D139" s="24" t="inlineStr"/>
      <c r="E139" s="25" t="inlineStr">
        <is>
          <t>[Vendor to complete]</t>
        </is>
      </c>
      <c r="F139" s="26" t="inlineStr"/>
      <c r="G139" s="27" t="inlineStr"/>
    </row>
    <row r="140" ht="28" customHeight="1">
      <c r="A140" s="22" t="n">
        <v>127</v>
      </c>
      <c r="B140" s="22" t="inlineStr">
        <is>
          <t>M</t>
        </is>
      </c>
      <c r="C140" s="23" t="inlineStr">
        <is>
          <t>Describe data encryption standards in transit. (TLS 1.2+ minimum?)</t>
        </is>
      </c>
      <c r="D140" s="24" t="inlineStr"/>
      <c r="E140" s="25" t="inlineStr">
        <is>
          <t>[Vendor to complete]</t>
        </is>
      </c>
      <c r="F140" s="26" t="inlineStr"/>
      <c r="G140" s="27" t="inlineStr"/>
    </row>
    <row r="141" ht="28" customHeight="1">
      <c r="A141" s="28" t="n">
        <v>128</v>
      </c>
      <c r="B141" s="28" t="inlineStr">
        <is>
          <t>M</t>
        </is>
      </c>
      <c r="C141" s="26" t="inlineStr">
        <is>
          <t>Is multi-factor authentication (MFA) supported? Is it enforced or optional?</t>
        </is>
      </c>
      <c r="D141" s="24" t="inlineStr"/>
      <c r="E141" s="25" t="inlineStr">
        <is>
          <t>[Vendor to complete]</t>
        </is>
      </c>
      <c r="F141" s="26" t="inlineStr"/>
      <c r="G141" s="27" t="inlineStr"/>
    </row>
    <row r="142" ht="28" customHeight="1">
      <c r="A142" s="22" t="n">
        <v>129</v>
      </c>
      <c r="B142" s="22" t="inlineStr">
        <is>
          <t>M</t>
        </is>
      </c>
      <c r="C142" s="23" t="inlineStr">
        <is>
          <t>How do you conduct penetration testing? How frequently, and by whom?</t>
        </is>
      </c>
      <c r="D142" s="24" t="inlineStr"/>
      <c r="E142" s="25" t="inlineStr">
        <is>
          <t>[Vendor to complete]</t>
        </is>
      </c>
      <c r="F142" s="26" t="inlineStr"/>
      <c r="G142" s="27" t="inlineStr"/>
    </row>
    <row r="143" ht="28" customHeight="1">
      <c r="A143" s="28" t="n">
        <v>130</v>
      </c>
      <c r="B143" s="28" t="inlineStr">
        <is>
          <t>M</t>
        </is>
      </c>
      <c r="C143" s="26" t="inlineStr">
        <is>
          <t>Describe your vulnerability disclosure and patch response SLA.</t>
        </is>
      </c>
      <c r="D143" s="24" t="inlineStr"/>
      <c r="E143" s="25" t="inlineStr">
        <is>
          <t>[Vendor to complete]</t>
        </is>
      </c>
      <c r="F143" s="26" t="inlineStr"/>
      <c r="G143" s="27" t="inlineStr"/>
    </row>
    <row r="144" ht="28" customHeight="1">
      <c r="A144" s="22" t="n">
        <v>131</v>
      </c>
      <c r="B144" s="22" t="inlineStr">
        <is>
          <t>M</t>
        </is>
      </c>
      <c r="C144" s="23" t="inlineStr">
        <is>
          <t>What is your incident notification SLA? How many hours to notify customers of a breach?</t>
        </is>
      </c>
      <c r="D144" s="24" t="inlineStr"/>
      <c r="E144" s="25" t="inlineStr">
        <is>
          <t>[Vendor to complete]</t>
        </is>
      </c>
      <c r="F144" s="26" t="inlineStr"/>
      <c r="G144" s="27" t="inlineStr"/>
    </row>
    <row r="145" ht="28" customHeight="1">
      <c r="A145" s="28" t="n">
        <v>132</v>
      </c>
      <c r="B145" s="28" t="inlineStr">
        <is>
          <t>M</t>
        </is>
      </c>
      <c r="C145" s="26" t="inlineStr">
        <is>
          <t>Can customers export ALL their data in standard formats (CSV, JSON, xAPI) on demand?</t>
        </is>
      </c>
      <c r="D145" s="24" t="inlineStr"/>
      <c r="E145" s="25" t="inlineStr">
        <is>
          <t>[Vendor to complete]</t>
        </is>
      </c>
      <c r="F145" s="26" t="inlineStr"/>
      <c r="G145" s="27" t="inlineStr"/>
    </row>
    <row r="146" ht="28" customHeight="1">
      <c r="A146" s="22" t="n">
        <v>133</v>
      </c>
      <c r="B146" s="22" t="inlineStr">
        <is>
          <t>M</t>
        </is>
      </c>
      <c r="C146" s="23" t="inlineStr">
        <is>
          <t>Describe the process for individual learner data deletion (GDPR Right to Erasure).</t>
        </is>
      </c>
      <c r="D146" s="24" t="inlineStr"/>
      <c r="E146" s="25" t="inlineStr">
        <is>
          <t>[Vendor to complete]</t>
        </is>
      </c>
      <c r="F146" s="26" t="inlineStr"/>
      <c r="G146" s="27" t="inlineStr"/>
    </row>
    <row r="147" ht="28" customHeight="1">
      <c r="A147" s="28" t="n">
        <v>134</v>
      </c>
      <c r="B147" s="28" t="inlineStr">
        <is>
          <t>M</t>
        </is>
      </c>
      <c r="C147" s="26" t="inlineStr">
        <is>
          <t>What is your default data retention policy? Can it be customized per customer?</t>
        </is>
      </c>
      <c r="D147" s="24" t="inlineStr"/>
      <c r="E147" s="25" t="inlineStr">
        <is>
          <t>[Vendor to complete]</t>
        </is>
      </c>
      <c r="F147" s="26" t="inlineStr"/>
      <c r="G147" s="27" t="inlineStr"/>
    </row>
    <row r="148" ht="28" customHeight="1">
      <c r="A148" s="22" t="n">
        <v>135</v>
      </c>
      <c r="B148" s="22" t="inlineStr">
        <is>
          <t>M</t>
        </is>
      </c>
      <c r="C148" s="23" t="inlineStr">
        <is>
          <t>Provide your sub-processor list and describe how you notify customers of changes.</t>
        </is>
      </c>
      <c r="D148" s="24" t="inlineStr"/>
      <c r="E148" s="25" t="inlineStr">
        <is>
          <t>[Vendor to complete]</t>
        </is>
      </c>
      <c r="F148" s="26" t="inlineStr"/>
      <c r="G148" s="27" t="inlineStr"/>
    </row>
    <row r="149" ht="22" customHeight="1">
      <c r="A149" s="21" t="inlineStr">
        <is>
          <t>11. ACCESSIBILITY &amp; DEI</t>
        </is>
      </c>
    </row>
    <row r="150" ht="28" customHeight="1">
      <c r="A150" s="22" t="n">
        <v>136</v>
      </c>
      <c r="B150" s="22" t="inlineStr">
        <is>
          <t>M</t>
        </is>
      </c>
      <c r="C150" s="23" t="inlineStr">
        <is>
          <t>Is your platform WCAG 2.1 Level AA conformant? Provide your VPAT (Voluntary Product Accessibility Template).</t>
        </is>
      </c>
      <c r="D150" s="24" t="inlineStr"/>
      <c r="E150" s="25" t="inlineStr">
        <is>
          <t>[Vendor to complete]</t>
        </is>
      </c>
      <c r="F150" s="26" t="inlineStr"/>
      <c r="G150" s="27" t="inlineStr"/>
    </row>
    <row r="151" ht="28" customHeight="1">
      <c r="A151" s="28" t="n">
        <v>137</v>
      </c>
      <c r="B151" s="28" t="inlineStr">
        <is>
          <t>M</t>
        </is>
      </c>
      <c r="C151" s="26" t="inlineStr">
        <is>
          <t>Is your platform Section 508 compliant for US government/federal requirements?</t>
        </is>
      </c>
      <c r="D151" s="24" t="inlineStr"/>
      <c r="E151" s="25" t="inlineStr">
        <is>
          <t>[Vendor to complete]</t>
        </is>
      </c>
      <c r="F151" s="26" t="inlineStr"/>
      <c r="G151" s="27" t="inlineStr"/>
    </row>
    <row r="152" ht="28" customHeight="1">
      <c r="A152" s="22" t="n">
        <v>138</v>
      </c>
      <c r="B152" s="22" t="inlineStr">
        <is>
          <t>M</t>
        </is>
      </c>
      <c r="C152" s="23" t="inlineStr">
        <is>
          <t>Is your platform EN 301 549 compliant for European accessibility requirements?</t>
        </is>
      </c>
      <c r="D152" s="24" t="inlineStr"/>
      <c r="E152" s="25" t="inlineStr">
        <is>
          <t>[Vendor to complete]</t>
        </is>
      </c>
      <c r="F152" s="26" t="inlineStr"/>
      <c r="G152" s="27" t="inlineStr"/>
    </row>
    <row r="153" ht="28" customHeight="1">
      <c r="A153" s="28" t="n">
        <v>139</v>
      </c>
      <c r="B153" s="28" t="inlineStr">
        <is>
          <t>M</t>
        </is>
      </c>
      <c r="C153" s="26" t="inlineStr">
        <is>
          <t>Describe keyboard-only navigation support throughout the entire platform.</t>
        </is>
      </c>
      <c r="D153" s="24" t="inlineStr"/>
      <c r="E153" s="25" t="inlineStr">
        <is>
          <t>[Vendor to complete]</t>
        </is>
      </c>
      <c r="F153" s="26" t="inlineStr"/>
      <c r="G153" s="27" t="inlineStr"/>
    </row>
    <row r="154" ht="28" customHeight="1">
      <c r="A154" s="22" t="n">
        <v>140</v>
      </c>
      <c r="B154" s="22" t="inlineStr">
        <is>
          <t>M</t>
        </is>
      </c>
      <c r="C154" s="23" t="inlineStr">
        <is>
          <t>Which screen readers are tested and supported? (JAWS, NVDA, VoiceOver, TalkBack)</t>
        </is>
      </c>
      <c r="D154" s="24" t="inlineStr"/>
      <c r="E154" s="25" t="inlineStr">
        <is>
          <t>[Vendor to complete]</t>
        </is>
      </c>
      <c r="F154" s="26" t="inlineStr"/>
      <c r="G154" s="27" t="inlineStr"/>
    </row>
    <row r="155" ht="28" customHeight="1">
      <c r="A155" s="28" t="n">
        <v>141</v>
      </c>
      <c r="B155" s="28" t="inlineStr">
        <is>
          <t>M</t>
        </is>
      </c>
      <c r="C155" s="26" t="inlineStr">
        <is>
          <t>Is there adjustable text size support without loss of platform functionality?</t>
        </is>
      </c>
      <c r="D155" s="24" t="inlineStr"/>
      <c r="E155" s="25" t="inlineStr">
        <is>
          <t>[Vendor to complete]</t>
        </is>
      </c>
      <c r="F155" s="26" t="inlineStr"/>
      <c r="G155" s="27" t="inlineStr"/>
    </row>
    <row r="156" ht="28" customHeight="1">
      <c r="A156" s="22" t="n">
        <v>142</v>
      </c>
      <c r="B156" s="22" t="inlineStr">
        <is>
          <t>M</t>
        </is>
      </c>
      <c r="C156" s="23" t="inlineStr">
        <is>
          <t>Does the platform offer a high-contrast display mode?</t>
        </is>
      </c>
      <c r="D156" s="24" t="inlineStr"/>
      <c r="E156" s="25" t="inlineStr">
        <is>
          <t>[Vendor to complete]</t>
        </is>
      </c>
      <c r="F156" s="26" t="inlineStr"/>
      <c r="G156" s="27" t="inlineStr"/>
    </row>
    <row r="157" ht="28" customHeight="1">
      <c r="A157" s="28" t="n">
        <v>143</v>
      </c>
      <c r="B157" s="28" t="inlineStr">
        <is>
          <t>M</t>
        </is>
      </c>
      <c r="C157" s="26" t="inlineStr">
        <is>
          <t>Are closed captions auto-generated for video content? Can they be manually edited?</t>
        </is>
      </c>
      <c r="D157" s="24" t="inlineStr"/>
      <c r="E157" s="25" t="inlineStr">
        <is>
          <t>[Vendor to complete]</t>
        </is>
      </c>
      <c r="F157" s="26" t="inlineStr"/>
      <c r="G157" s="27" t="inlineStr"/>
    </row>
    <row r="158" ht="28" customHeight="1">
      <c r="A158" s="22" t="n">
        <v>144</v>
      </c>
      <c r="B158" s="22" t="inlineStr">
        <is>
          <t>M</t>
        </is>
      </c>
      <c r="C158" s="23" t="inlineStr">
        <is>
          <t>Does the platform support audio descriptions for visual content?</t>
        </is>
      </c>
      <c r="D158" s="24" t="inlineStr"/>
      <c r="E158" s="25" t="inlineStr">
        <is>
          <t>[Vendor to complete]</t>
        </is>
      </c>
      <c r="F158" s="26" t="inlineStr"/>
      <c r="G158" s="27" t="inlineStr"/>
    </row>
    <row r="159" ht="28" customHeight="1">
      <c r="A159" s="28" t="n">
        <v>145</v>
      </c>
      <c r="B159" s="28" t="inlineStr">
        <is>
          <t>M</t>
        </is>
      </c>
      <c r="C159" s="26" t="inlineStr">
        <is>
          <t>Are dyslexia-friendly font options available?</t>
        </is>
      </c>
      <c r="D159" s="24" t="inlineStr"/>
      <c r="E159" s="25" t="inlineStr">
        <is>
          <t>[Vendor to complete]</t>
        </is>
      </c>
      <c r="F159" s="26" t="inlineStr"/>
      <c r="G159" s="27" t="inlineStr"/>
    </row>
    <row r="160" ht="28" customHeight="1">
      <c r="A160" s="22" t="n">
        <v>146</v>
      </c>
      <c r="B160" s="22" t="inlineStr">
        <is>
          <t>M</t>
        </is>
      </c>
      <c r="C160" s="23" t="inlineStr">
        <is>
          <t>Is the color design accessibility-compliant (not relying on color alone to convey information)?</t>
        </is>
      </c>
      <c r="D160" s="24" t="inlineStr"/>
      <c r="E160" s="25" t="inlineStr">
        <is>
          <t>[Vendor to complete]</t>
        </is>
      </c>
      <c r="F160" s="26" t="inlineStr"/>
      <c r="G160" s="27" t="inlineStr"/>
    </row>
    <row r="161" ht="28" customHeight="1">
      <c r="A161" s="28" t="n">
        <v>147</v>
      </c>
      <c r="B161" s="28" t="inlineStr">
        <is>
          <t>M</t>
        </is>
      </c>
      <c r="C161" s="26" t="inlineStr">
        <is>
          <t>Does the platform support RTL (right-to-left) language display for Arabic, Hebrew, etc.?</t>
        </is>
      </c>
      <c r="D161" s="24" t="inlineStr"/>
      <c r="E161" s="25" t="inlineStr">
        <is>
          <t>[Vendor to complete]</t>
        </is>
      </c>
      <c r="F161" s="26" t="inlineStr"/>
      <c r="G161" s="27" t="inlineStr"/>
    </row>
    <row r="162" ht="28" customHeight="1">
      <c r="A162" s="22" t="n">
        <v>148</v>
      </c>
      <c r="B162" s="22" t="inlineStr">
        <is>
          <t>M</t>
        </is>
      </c>
      <c r="C162" s="23" t="inlineStr">
        <is>
          <t>When was your most recent third-party accessibility audit conducted? Share the report summary.</t>
        </is>
      </c>
      <c r="D162" s="24" t="inlineStr"/>
      <c r="E162" s="25" t="inlineStr">
        <is>
          <t>[Vendor to complete]</t>
        </is>
      </c>
      <c r="F162" s="26" t="inlineStr"/>
      <c r="G162" s="27" t="inlineStr"/>
    </row>
    <row r="163" ht="22" customHeight="1">
      <c r="A163" s="21" t="inlineStr">
        <is>
          <t>12. IMPLEMENTATION &amp; SUPPORT</t>
        </is>
      </c>
    </row>
    <row r="164" ht="28" customHeight="1">
      <c r="A164" s="22" t="n">
        <v>149</v>
      </c>
      <c r="B164" s="22" t="inlineStr">
        <is>
          <t>M</t>
        </is>
      </c>
      <c r="C164" s="23" t="inlineStr">
        <is>
          <t>Describe your standard implementation methodology (waterfall, agile, hybrid).</t>
        </is>
      </c>
      <c r="D164" s="24" t="inlineStr"/>
      <c r="E164" s="25" t="inlineStr">
        <is>
          <t>[Vendor to complete]</t>
        </is>
      </c>
      <c r="F164" s="26" t="inlineStr"/>
      <c r="G164" s="27" t="inlineStr"/>
    </row>
    <row r="165" ht="28" customHeight="1">
      <c r="A165" s="28" t="n">
        <v>150</v>
      </c>
      <c r="B165" s="28" t="inlineStr">
        <is>
          <t>M</t>
        </is>
      </c>
      <c r="C165" s="26" t="inlineStr">
        <is>
          <t>What is the typical implementation timeline for an organization of our size and complexity?</t>
        </is>
      </c>
      <c r="D165" s="24" t="inlineStr"/>
      <c r="E165" s="25" t="inlineStr">
        <is>
          <t>[Vendor to complete]</t>
        </is>
      </c>
      <c r="F165" s="26" t="inlineStr"/>
      <c r="G165" s="27" t="inlineStr"/>
    </row>
    <row r="166" ht="28" customHeight="1">
      <c r="A166" s="22" t="n">
        <v>151</v>
      </c>
      <c r="B166" s="22" t="inlineStr">
        <is>
          <t>M</t>
        </is>
      </c>
      <c r="C166" s="23" t="inlineStr">
        <is>
          <t>Is a dedicated implementation project manager assigned to every customer?</t>
        </is>
      </c>
      <c r="D166" s="24" t="inlineStr"/>
      <c r="E166" s="25" t="inlineStr">
        <is>
          <t>[Vendor to complete]</t>
        </is>
      </c>
      <c r="F166" s="26" t="inlineStr"/>
      <c r="G166" s="27" t="inlineStr"/>
    </row>
    <row r="167" ht="28" customHeight="1">
      <c r="A167" s="28" t="n">
        <v>152</v>
      </c>
      <c r="B167" s="28" t="inlineStr">
        <is>
          <t>M</t>
        </is>
      </c>
      <c r="C167" s="26" t="inlineStr">
        <is>
          <t>Describe your data migration support capabilities from an existing LMS.</t>
        </is>
      </c>
      <c r="D167" s="24" t="inlineStr"/>
      <c r="E167" s="25" t="inlineStr">
        <is>
          <t>[Vendor to complete]</t>
        </is>
      </c>
      <c r="F167" s="26" t="inlineStr"/>
      <c r="G167" s="27" t="inlineStr"/>
    </row>
    <row r="168" ht="28" customHeight="1">
      <c r="A168" s="22" t="n">
        <v>153</v>
      </c>
      <c r="B168" s="22" t="inlineStr">
        <is>
          <t>M</t>
        </is>
      </c>
      <c r="C168" s="23" t="inlineStr">
        <is>
          <t>Is configuration and branding setup included in the implementation fee, or is it extra?</t>
        </is>
      </c>
      <c r="D168" s="24" t="inlineStr"/>
      <c r="E168" s="25" t="inlineStr">
        <is>
          <t>[Vendor to complete]</t>
        </is>
      </c>
      <c r="F168" s="26" t="inlineStr"/>
      <c r="G168" s="27" t="inlineStr"/>
    </row>
    <row r="169" ht="28" customHeight="1">
      <c r="A169" s="28" t="n">
        <v>154</v>
      </c>
      <c r="B169" s="28" t="inlineStr">
        <is>
          <t>M</t>
        </is>
      </c>
      <c r="C169" s="26" t="inlineStr">
        <is>
          <t>What admin and super-admin training is provided during implementation?</t>
        </is>
      </c>
      <c r="D169" s="24" t="inlineStr"/>
      <c r="E169" s="25" t="inlineStr">
        <is>
          <t>[Vendor to complete]</t>
        </is>
      </c>
      <c r="F169" s="26" t="inlineStr"/>
      <c r="G169" s="27" t="inlineStr"/>
    </row>
    <row r="170" ht="28" customHeight="1">
      <c r="A170" s="22" t="n">
        <v>155</v>
      </c>
      <c r="B170" s="22" t="inlineStr">
        <is>
          <t>M</t>
        </is>
      </c>
      <c r="C170" s="23" t="inlineStr">
        <is>
          <t>What end-user training resources are available (guides, walkthroughs, help articles, videos)?</t>
        </is>
      </c>
      <c r="D170" s="24" t="inlineStr"/>
      <c r="E170" s="25" t="inlineStr">
        <is>
          <t>[Vendor to complete]</t>
        </is>
      </c>
      <c r="F170" s="26" t="inlineStr"/>
      <c r="G170" s="27" t="inlineStr"/>
    </row>
    <row r="171" ht="28" customHeight="1">
      <c r="A171" s="28" t="n">
        <v>156</v>
      </c>
      <c r="B171" s="28" t="inlineStr">
        <is>
          <t>M</t>
        </is>
      </c>
      <c r="C171" s="26" t="inlineStr">
        <is>
          <t>Describe your go-live readiness checklist and sign-off process.</t>
        </is>
      </c>
      <c r="D171" s="24" t="inlineStr"/>
      <c r="E171" s="25" t="inlineStr">
        <is>
          <t>[Vendor to complete]</t>
        </is>
      </c>
      <c r="F171" s="26" t="inlineStr"/>
      <c r="G171" s="27" t="inlineStr"/>
    </row>
    <row r="172" ht="28" customHeight="1">
      <c r="A172" s="22" t="n">
        <v>157</v>
      </c>
      <c r="B172" s="22" t="inlineStr">
        <is>
          <t>M</t>
        </is>
      </c>
      <c r="C172" s="23" t="inlineStr">
        <is>
          <t>What does your post-launch hypercare support model look like in the first 90 days?</t>
        </is>
      </c>
      <c r="D172" s="24" t="inlineStr"/>
      <c r="E172" s="25" t="inlineStr">
        <is>
          <t>[Vendor to complete]</t>
        </is>
      </c>
      <c r="F172" s="26" t="inlineStr"/>
      <c r="G172" s="27" t="inlineStr"/>
    </row>
    <row r="173" ht="28" customHeight="1">
      <c r="A173" s="28" t="n">
        <v>158</v>
      </c>
      <c r="B173" s="28" t="inlineStr">
        <is>
          <t>M</t>
        </is>
      </c>
      <c r="C173" s="26" t="inlineStr">
        <is>
          <t>Do you provide change management resources (communication templates, adoption playbooks)?</t>
        </is>
      </c>
      <c r="D173" s="24" t="inlineStr"/>
      <c r="E173" s="25" t="inlineStr">
        <is>
          <t>[Vendor to complete]</t>
        </is>
      </c>
      <c r="F173" s="26" t="inlineStr"/>
      <c r="G173" s="27" t="inlineStr"/>
    </row>
    <row r="174" ht="28" customHeight="1">
      <c r="A174" s="22" t="n">
        <v>159</v>
      </c>
      <c r="B174" s="22" t="inlineStr">
        <is>
          <t>M</t>
        </is>
      </c>
      <c r="C174" s="23" t="inlineStr">
        <is>
          <t>Is a dedicated Customer Success Manager (CSM) assigned post-launch?</t>
        </is>
      </c>
      <c r="D174" s="24" t="inlineStr"/>
      <c r="E174" s="25" t="inlineStr">
        <is>
          <t>[Vendor to complete]</t>
        </is>
      </c>
      <c r="F174" s="26" t="inlineStr"/>
      <c r="G174" s="27" t="inlineStr"/>
    </row>
    <row r="175" ht="28" customHeight="1">
      <c r="A175" s="28" t="n">
        <v>160</v>
      </c>
      <c r="B175" s="28" t="inlineStr">
        <is>
          <t>M</t>
        </is>
      </c>
      <c r="C175" s="26" t="inlineStr">
        <is>
          <t>Describe your technical support tiers, channels, and hours of coverage.</t>
        </is>
      </c>
      <c r="D175" s="24" t="inlineStr"/>
      <c r="E175" s="25" t="inlineStr">
        <is>
          <t>[Vendor to complete]</t>
        </is>
      </c>
      <c r="F175" s="26" t="inlineStr"/>
      <c r="G175" s="27" t="inlineStr"/>
    </row>
    <row r="176" ht="28" customHeight="1">
      <c r="A176" s="22" t="n">
        <v>161</v>
      </c>
      <c r="B176" s="22" t="inlineStr">
        <is>
          <t>M</t>
        </is>
      </c>
      <c r="C176" s="23" t="inlineStr">
        <is>
          <t>What are your SLAs for P1 (critical), P2 (major), and P3 (minor) issues?</t>
        </is>
      </c>
      <c r="D176" s="24" t="inlineStr"/>
      <c r="E176" s="25" t="inlineStr">
        <is>
          <t>[Vendor to complete]</t>
        </is>
      </c>
      <c r="F176" s="26" t="inlineStr"/>
      <c r="G176" s="27" t="inlineStr"/>
    </row>
    <row r="177" ht="28" customHeight="1">
      <c r="A177" s="28" t="n">
        <v>162</v>
      </c>
      <c r="B177" s="28" t="inlineStr">
        <is>
          <t>M</t>
        </is>
      </c>
      <c r="C177" s="26" t="inlineStr">
        <is>
          <t>Do you have a community forum or user group for peer-to-peer support?</t>
        </is>
      </c>
      <c r="D177" s="24" t="inlineStr"/>
      <c r="E177" s="25" t="inlineStr">
        <is>
          <t>[Vendor to complete]</t>
        </is>
      </c>
      <c r="F177" s="26" t="inlineStr"/>
      <c r="G177" s="27" t="inlineStr"/>
    </row>
    <row r="178" ht="28" customHeight="1">
      <c r="A178" s="22" t="n">
        <v>163</v>
      </c>
      <c r="B178" s="22" t="inlineStr">
        <is>
          <t>M</t>
        </is>
      </c>
      <c r="C178" s="23" t="inlineStr">
        <is>
          <t>How do you notify customers of new feature releases and platform changes?</t>
        </is>
      </c>
      <c r="D178" s="24" t="inlineStr"/>
      <c r="E178" s="25" t="inlineStr">
        <is>
          <t>[Vendor to complete]</t>
        </is>
      </c>
      <c r="F178" s="26" t="inlineStr"/>
      <c r="G178" s="27" t="inlineStr"/>
    </row>
    <row r="179" ht="22" customHeight="1">
      <c r="A179" s="21" t="inlineStr">
        <is>
          <t>13. PRICING &amp; CONTRACT</t>
        </is>
      </c>
    </row>
    <row r="180" ht="28" customHeight="1">
      <c r="A180" s="22" t="n">
        <v>164</v>
      </c>
      <c r="B180" s="22" t="inlineStr">
        <is>
          <t>M</t>
        </is>
      </c>
      <c r="C180" s="23" t="inlineStr">
        <is>
          <t>Describe your primary licensing model (per learner, per admin, site license, etc.).</t>
        </is>
      </c>
      <c r="D180" s="24" t="inlineStr"/>
      <c r="E180" s="25" t="inlineStr">
        <is>
          <t>[Vendor to complete]</t>
        </is>
      </c>
      <c r="F180" s="26" t="inlineStr"/>
      <c r="G180" s="27" t="inlineStr"/>
    </row>
    <row r="181" ht="28" customHeight="1">
      <c r="A181" s="28" t="n">
        <v>165</v>
      </c>
      <c r="B181" s="28" t="inlineStr">
        <is>
          <t>M</t>
        </is>
      </c>
      <c r="C181" s="26" t="inlineStr">
        <is>
          <t>Provide an itemized Year 1 cost proposal for our specific volume and use case.</t>
        </is>
      </c>
      <c r="D181" s="24" t="inlineStr"/>
      <c r="E181" s="25" t="inlineStr">
        <is>
          <t>[Vendor to complete]</t>
        </is>
      </c>
      <c r="F181" s="26" t="inlineStr"/>
      <c r="G181" s="27" t="inlineStr"/>
    </row>
    <row r="182" ht="28" customHeight="1">
      <c r="A182" s="22" t="n">
        <v>166</v>
      </c>
      <c r="B182" s="22" t="inlineStr">
        <is>
          <t>M</t>
        </is>
      </c>
      <c r="C182" s="23" t="inlineStr">
        <is>
          <t>What is your pricing for Year 2, Year 3, and beyond? Is there a price cap?</t>
        </is>
      </c>
      <c r="D182" s="24" t="inlineStr"/>
      <c r="E182" s="25" t="inlineStr">
        <is>
          <t>[Vendor to complete]</t>
        </is>
      </c>
      <c r="F182" s="26" t="inlineStr"/>
      <c r="G182" s="27" t="inlineStr"/>
    </row>
    <row r="183" ht="28" customHeight="1">
      <c r="A183" s="28" t="n">
        <v>167</v>
      </c>
      <c r="B183" s="28" t="inlineStr">
        <is>
          <t>M</t>
        </is>
      </c>
      <c r="C183" s="26" t="inlineStr">
        <is>
          <t>Are there any one-time implementation or setup fees? Provide full itemization.</t>
        </is>
      </c>
      <c r="D183" s="24" t="inlineStr"/>
      <c r="E183" s="25" t="inlineStr">
        <is>
          <t>[Vendor to complete]</t>
        </is>
      </c>
      <c r="F183" s="26" t="inlineStr"/>
      <c r="G183" s="27" t="inlineStr"/>
    </row>
    <row r="184" ht="28" customHeight="1">
      <c r="A184" s="22" t="n">
        <v>168</v>
      </c>
      <c r="B184" s="22" t="inlineStr">
        <is>
          <t>M</t>
        </is>
      </c>
      <c r="C184" s="23" t="inlineStr">
        <is>
          <t>What features or modules are NOT included in the standard license and require add-ons?</t>
        </is>
      </c>
      <c r="D184" s="24" t="inlineStr"/>
      <c r="E184" s="25" t="inlineStr">
        <is>
          <t>[Vendor to complete]</t>
        </is>
      </c>
      <c r="F184" s="26" t="inlineStr"/>
      <c r="G184" s="27" t="inlineStr"/>
    </row>
    <row r="185" ht="28" customHeight="1">
      <c r="A185" s="28" t="n">
        <v>169</v>
      </c>
      <c r="B185" s="28" t="inlineStr">
        <is>
          <t>M</t>
        </is>
      </c>
      <c r="C185" s="26" t="inlineStr">
        <is>
          <t>Is SSO / SCIM setup included in the license fee or an additional charge?</t>
        </is>
      </c>
      <c r="D185" s="24" t="inlineStr"/>
      <c r="E185" s="25" t="inlineStr">
        <is>
          <t>[Vendor to complete]</t>
        </is>
      </c>
      <c r="F185" s="26" t="inlineStr"/>
      <c r="G185" s="27" t="inlineStr"/>
    </row>
    <row r="186" ht="28" customHeight="1">
      <c r="A186" s="22" t="n">
        <v>170</v>
      </c>
      <c r="B186" s="22" t="inlineStr">
        <is>
          <t>M</t>
        </is>
      </c>
      <c r="C186" s="23" t="inlineStr">
        <is>
          <t>What is the standard storage allocation? What are overage costs?</t>
        </is>
      </c>
      <c r="D186" s="24" t="inlineStr"/>
      <c r="E186" s="25" t="inlineStr">
        <is>
          <t>[Vendor to complete]</t>
        </is>
      </c>
      <c r="F186" s="26" t="inlineStr"/>
      <c r="G186" s="27" t="inlineStr"/>
    </row>
    <row r="187" ht="28" customHeight="1">
      <c r="A187" s="28" t="n">
        <v>171</v>
      </c>
      <c r="B187" s="28" t="inlineStr">
        <is>
          <t>M</t>
        </is>
      </c>
      <c r="C187" s="26" t="inlineStr">
        <is>
          <t>What is the minimum contract term? What are the early termination terms?</t>
        </is>
      </c>
      <c r="D187" s="24" t="inlineStr"/>
      <c r="E187" s="25" t="inlineStr">
        <is>
          <t>[Vendor to complete]</t>
        </is>
      </c>
      <c r="F187" s="26" t="inlineStr"/>
      <c r="G187" s="27" t="inlineStr"/>
    </row>
    <row r="188" ht="28" customHeight="1">
      <c r="A188" s="22" t="n">
        <v>172</v>
      </c>
      <c r="B188" s="22" t="inlineStr">
        <is>
          <t>M</t>
        </is>
      </c>
      <c r="C188" s="23" t="inlineStr">
        <is>
          <t>What volume discounts are available as learner numbers grow?</t>
        </is>
      </c>
      <c r="D188" s="24" t="inlineStr"/>
      <c r="E188" s="25" t="inlineStr">
        <is>
          <t>[Vendor to complete]</t>
        </is>
      </c>
      <c r="F188" s="26" t="inlineStr"/>
      <c r="G188" s="27" t="inlineStr"/>
    </row>
    <row r="189" ht="28" customHeight="1">
      <c r="A189" s="28" t="n">
        <v>173</v>
      </c>
      <c r="B189" s="28" t="inlineStr">
        <is>
          <t>M</t>
        </is>
      </c>
      <c r="C189" s="26" t="inlineStr">
        <is>
          <t>Describe your SLA credit / refund policy if uptime commitments are not met.</t>
        </is>
      </c>
      <c r="D189" s="24" t="inlineStr"/>
      <c r="E189" s="25" t="inlineStr">
        <is>
          <t>[Vendor to complete]</t>
        </is>
      </c>
      <c r="F189" s="26" t="inlineStr"/>
      <c r="G189" s="27" t="inlineStr"/>
    </row>
    <row r="190" ht="28" customHeight="1">
      <c r="A190" s="22" t="n">
        <v>174</v>
      </c>
      <c r="B190" s="22" t="inlineStr">
        <is>
          <t>M</t>
        </is>
      </c>
      <c r="C190" s="23" t="inlineStr">
        <is>
          <t>Are multi-year contracts available with locked pricing? What discount applies?</t>
        </is>
      </c>
      <c r="D190" s="24" t="inlineStr"/>
      <c r="E190" s="25" t="inlineStr">
        <is>
          <t>[Vendor to complete]</t>
        </is>
      </c>
      <c r="F190" s="26" t="inlineStr"/>
      <c r="G190" s="27" t="inlineStr"/>
    </row>
    <row r="191" ht="28" customHeight="1">
      <c r="A191" s="28" t="n">
        <v>175</v>
      </c>
      <c r="B191" s="28" t="inlineStr">
        <is>
          <t>M</t>
        </is>
      </c>
      <c r="C191" s="26" t="inlineStr">
        <is>
          <t>Describe any hidden or commonly overlooked costs buyers should know about.</t>
        </is>
      </c>
      <c r="D191" s="24" t="inlineStr"/>
      <c r="E191" s="25" t="inlineStr">
        <is>
          <t>[Vendor to complete]</t>
        </is>
      </c>
      <c r="F191" s="26" t="inlineStr"/>
      <c r="G191" s="27" t="inlineStr"/>
    </row>
    <row r="192" ht="22" customHeight="1">
      <c r="A192" s="21" t="inlineStr">
        <is>
          <t>14. EXIT &amp; DATA PORTABILITY</t>
        </is>
      </c>
    </row>
    <row r="193" ht="28" customHeight="1">
      <c r="A193" s="22" t="n">
        <v>176</v>
      </c>
      <c r="B193" s="22" t="inlineStr">
        <is>
          <t>M</t>
        </is>
      </c>
      <c r="C193" s="23" t="inlineStr">
        <is>
          <t>Can all learner data (completions, scores, transcripts) be exported in CSV and xAPI formats on demand?</t>
        </is>
      </c>
      <c r="D193" s="24" t="inlineStr"/>
      <c r="E193" s="25" t="inlineStr">
        <is>
          <t>[Vendor to complete]</t>
        </is>
      </c>
      <c r="F193" s="26" t="inlineStr"/>
      <c r="G193" s="27" t="inlineStr"/>
    </row>
    <row r="194" ht="28" customHeight="1">
      <c r="A194" s="28" t="n">
        <v>177</v>
      </c>
      <c r="B194" s="28" t="inlineStr">
        <is>
          <t>M</t>
        </is>
      </c>
      <c r="C194" s="26" t="inlineStr">
        <is>
          <t>Can all course content be exported in original SCORM packages or source formats?</t>
        </is>
      </c>
      <c r="D194" s="24" t="inlineStr"/>
      <c r="E194" s="25" t="inlineStr">
        <is>
          <t>[Vendor to complete]</t>
        </is>
      </c>
      <c r="F194" s="26" t="inlineStr"/>
      <c r="G194" s="27" t="inlineStr"/>
    </row>
    <row r="195" ht="28" customHeight="1">
      <c r="A195" s="22" t="n">
        <v>178</v>
      </c>
      <c r="B195" s="22" t="inlineStr">
        <is>
          <t>M</t>
        </is>
      </c>
      <c r="C195" s="23" t="inlineStr">
        <is>
          <t>Can the data export be performed by a customer admin without vendor assistance?</t>
        </is>
      </c>
      <c r="D195" s="24" t="inlineStr"/>
      <c r="E195" s="25" t="inlineStr">
        <is>
          <t>[Vendor to complete]</t>
        </is>
      </c>
      <c r="F195" s="26" t="inlineStr"/>
      <c r="G195" s="27" t="inlineStr"/>
    </row>
    <row r="196" ht="28" customHeight="1">
      <c r="A196" s="28" t="n">
        <v>179</v>
      </c>
      <c r="B196" s="28" t="inlineStr">
        <is>
          <t>M</t>
        </is>
      </c>
      <c r="C196" s="26" t="inlineStr">
        <is>
          <t>What is the vendor's SLA for delivering all data upon contract termination?</t>
        </is>
      </c>
      <c r="D196" s="24" t="inlineStr"/>
      <c r="E196" s="25" t="inlineStr">
        <is>
          <t>[Vendor to complete]</t>
        </is>
      </c>
      <c r="F196" s="26" t="inlineStr"/>
      <c r="G196" s="27" t="inlineStr"/>
    </row>
    <row r="197" ht="28" customHeight="1">
      <c r="A197" s="22" t="n">
        <v>180</v>
      </c>
      <c r="B197" s="22" t="inlineStr">
        <is>
          <t>M</t>
        </is>
      </c>
      <c r="C197" s="23" t="inlineStr">
        <is>
          <t>Describe the data deletion process after contract end — timeline and confirmation method.</t>
        </is>
      </c>
      <c r="D197" s="24" t="inlineStr"/>
      <c r="E197" s="25" t="inlineStr">
        <is>
          <t>[Vendor to complete]</t>
        </is>
      </c>
      <c r="F197" s="26" t="inlineStr"/>
      <c r="G197" s="27" t="inlineStr"/>
    </row>
    <row r="198" ht="28" customHeight="1">
      <c r="A198" s="28" t="n">
        <v>181</v>
      </c>
      <c r="B198" s="28" t="inlineStr">
        <is>
          <t>M</t>
        </is>
      </c>
      <c r="C198" s="26" t="inlineStr">
        <is>
          <t>Does the platform use any proprietary content formats that would create vendor lock-in?</t>
        </is>
      </c>
      <c r="D198" s="24" t="inlineStr"/>
      <c r="E198" s="25" t="inlineStr">
        <is>
          <t>[Vendor to complete]</t>
        </is>
      </c>
      <c r="F198" s="26" t="inlineStr"/>
      <c r="G198" s="27" t="inlineStr"/>
    </row>
    <row r="199" ht="28" customHeight="1">
      <c r="A199" s="22" t="n">
        <v>182</v>
      </c>
      <c r="B199" s="22" t="inlineStr">
        <is>
          <t>M</t>
        </is>
      </c>
      <c r="C199" s="23" t="inlineStr">
        <is>
          <t>Does the vendor offer transition assistance to migrate data to a new platform?</t>
        </is>
      </c>
      <c r="D199" s="24" t="inlineStr"/>
      <c r="E199" s="25" t="inlineStr">
        <is>
          <t>[Vendor to complete]</t>
        </is>
      </c>
      <c r="F199" s="26" t="inlineStr"/>
      <c r="G199" s="27" t="inlineStr"/>
    </row>
    <row r="200" ht="28" customHeight="1">
      <c r="A200" s="28" t="n">
        <v>183</v>
      </c>
      <c r="B200" s="28" t="inlineStr">
        <is>
          <t>M</t>
        </is>
      </c>
      <c r="C200" s="26" t="inlineStr">
        <is>
          <t>After data deletion, how does the vendor confirm all data has been removed?</t>
        </is>
      </c>
      <c r="D200" s="24" t="inlineStr"/>
      <c r="E200" s="25" t="inlineStr">
        <is>
          <t>[Vendor to complete]</t>
        </is>
      </c>
      <c r="F200" s="26" t="inlineStr"/>
      <c r="G200" s="27" t="inlineStr"/>
    </row>
    <row r="201" ht="18" customHeight="1">
      <c r="A201" s="17" t="inlineStr">
        <is>
          <t>Template by LMSPedia  |  lmspedia.org  |  The independent guide to LMS research, comparisons &amp; procurement</t>
        </is>
      </c>
    </row>
  </sheetData>
  <mergeCells count="17">
    <mergeCell ref="A1:G1"/>
    <mergeCell ref="A149:G149"/>
    <mergeCell ref="A192:G192"/>
    <mergeCell ref="A4:G4"/>
    <mergeCell ref="A163:G163"/>
    <mergeCell ref="A101:G101"/>
    <mergeCell ref="A2:G2"/>
    <mergeCell ref="A86:G86"/>
    <mergeCell ref="A15:G15"/>
    <mergeCell ref="A179:G179"/>
    <mergeCell ref="A201:G201"/>
    <mergeCell ref="A60:G60"/>
    <mergeCell ref="A73:G73"/>
    <mergeCell ref="A33:G33"/>
    <mergeCell ref="A49:G49"/>
    <mergeCell ref="A117:G117"/>
    <mergeCell ref="A133:G133"/>
  </mergeCells>
  <dataValidations count="2">
    <dataValidation sqref="D5 D6 D7 D8 D9 D10 D11 D12 D13 D14 D16 D17 D18 D19 D20 D21 D22 D23 D24 D25 D26 D27 D28 D29 D30 D31 D32 D34 D35 D36 D37 D38 D39 D40 D41 D42 D43 D44 D45 D46 D47 D48 D50 D51 D52 D53 D54 D55 D56 D57 D58 D59 D61 D62 D63 D64 D65 D66 D67 D68 D69 D70 D71 D72 D74 D75 D76 D77 D78 D79 D80 D81 D82 D83 D84 D85 D87 D88 D89 D90 D91 D92 D93 D94 D95 D96 D97 D98 D99 D100 D102 D103 D104 D105 D106 D107 D108 D109 D110 D111 D112 D113 D114 D115 D116 D118 D119 D120 D121 D122 D123 D124 D125 D126 D127 D128 D129 D130 D131 D132 D134 D135 D136 D137 D138 D139 D140 D141 D142 D143 D144 D145 D146 D147 D148 D150 D151 D152 D153 D154 D155 D156 D157 D158 D159 D160 D161 D162 D164 D165 D166 D167 D168 D169 D170 D171 D172 D173 D174 D175 D176 D177 D178 D180 D181 D182 D183 D184 D185 D186 D187 D188 D189 D190 D191 D193 D194 D195 D196 D197 D198 D199 D200" showDropDown="0" showInputMessage="0" showErrorMessage="0" allowBlank="1" errorTitle="Invalid Entry" error="Please select Y, P, N, C, or N/A" type="list">
      <formula1>"Y,P,N,C,N/A"</formula1>
    </dataValidation>
    <dataValidation sqref="B5 B6 B7 B8 B9 B10 B11 B12 B13 B14 B16 B17 B18 B19 B20 B21 B22 B23 B24 B25 B26 B27 B28 B29 B30 B31 B32 B34 B35 B36 B37 B38 B39 B40 B41 B42 B43 B44 B45 B46 B47 B48 B50 B51 B52 B53 B54 B55 B56 B57 B58 B59 B61 B62 B63 B64 B65 B66 B67 B68 B69 B70 B71 B72 B74 B75 B76 B77 B78 B79 B80 B81 B82 B83 B84 B85 B87 B88 B89 B90 B91 B92 B93 B94 B95 B96 B97 B98 B99 B100 B102 B103 B104 B105 B106 B107 B108 B109 B110 B111 B112 B113 B114 B115 B116 B118 B119 B120 B121 B122 B123 B124 B125 B126 B127 B128 B129 B130 B131 B132 B134 B135 B136 B137 B138 B139 B140 B141 B142 B143 B144 B145 B146 B147 B148 B150 B151 B152 B153 B154 B155 B156 B157 B158 B159 B160 B161 B162 B164 B165 B166 B167 B168 B169 B170 B171 B172 B173 B174 B175 B176 B177 B178 B180 B181 B182 B183 B184 B185 B186 B187 B188 B189 B190 B191 B193 B194 B195 B196 B197 B198 B199 B200" showDropDown="0" showInputMessage="0" showErrorMessage="0" allowBlank="1" type="list">
      <formula1>"M,N,NR,TBD"</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19"/>
  <sheetViews>
    <sheetView showGridLines="0" workbookViewId="0">
      <pane xSplit="3" ySplit="4" topLeftCell="D5" activePane="bottomRight" state="frozen"/>
      <selection pane="topRight"/>
      <selection pane="bottomLeft"/>
      <selection pane="bottomRight" activeCell="A1" sqref="A1"/>
    </sheetView>
  </sheetViews>
  <sheetFormatPr baseColWidth="8" defaultRowHeight="15"/>
  <cols>
    <col width="4" customWidth="1" min="1" max="1"/>
    <col width="32" customWidth="1" min="2" max="2"/>
    <col width="12" customWidth="1" min="3" max="3"/>
    <col width="12" customWidth="1" min="4" max="4"/>
    <col width="14" customWidth="1" min="5" max="5"/>
    <col width="14" customWidth="1" min="6" max="6"/>
    <col width="14" customWidth="1" min="7" max="7"/>
    <col width="14" customWidth="1" min="8" max="8"/>
    <col width="14" customWidth="1" min="9" max="9"/>
  </cols>
  <sheetData>
    <row r="1" ht="32" customHeight="1">
      <c r="A1" s="18" t="inlineStr">
        <is>
          <t>LMSPedia LMS RFP — Weighted Vendor Scoring Matrix</t>
        </is>
      </c>
    </row>
    <row r="2" ht="18" customHeight="1">
      <c r="A2" s="29" t="inlineStr">
        <is>
          <t>Instructions: 1) Set 'Your Weight %' column (must total 100%). 2) Score each vendor 1–5. 3) See 📊 Vendor Comparison for ranked results.</t>
        </is>
      </c>
    </row>
    <row r="3" ht="18" customHeight="1">
      <c r="A3" s="30" t="inlineStr">
        <is>
          <t>Scoring Guide: 1 = Does not meet | 2 = Minimally meets | 3 = Meets basic requirements | 4 = Meets all requirements | 5 = Exceeds expectations</t>
        </is>
      </c>
    </row>
    <row r="4" ht="32" customHeight="1">
      <c r="A4" s="31" t="inlineStr">
        <is>
          <t>#</t>
        </is>
      </c>
      <c r="B4" s="31" t="inlineStr">
        <is>
          <t>Evaluation Category</t>
        </is>
      </c>
      <c r="C4" s="32" t="inlineStr">
        <is>
          <t>Default
Weight %</t>
        </is>
      </c>
      <c r="D4" s="33" t="inlineStr">
        <is>
          <t>Your
Weight %</t>
        </is>
      </c>
      <c r="E4" s="31" t="inlineStr">
        <is>
          <t>[Vendor A]
Score (1–5)</t>
        </is>
      </c>
      <c r="F4" s="31" t="inlineStr">
        <is>
          <t>[Vendor B]
Score (1–5)</t>
        </is>
      </c>
      <c r="G4" s="31" t="inlineStr">
        <is>
          <t>[Vendor C]
Score (1–5)</t>
        </is>
      </c>
      <c r="H4" s="31" t="inlineStr">
        <is>
          <t>[Vendor D]
Score (1–5)</t>
        </is>
      </c>
      <c r="I4" s="31" t="inlineStr">
        <is>
          <t>[Vendor E]
Score (1–5)</t>
        </is>
      </c>
    </row>
    <row r="5" ht="28" customHeight="1">
      <c r="A5" s="34" t="n">
        <v>1</v>
      </c>
      <c r="B5" s="5" t="inlineStr">
        <is>
          <t>Core Functional Requirements (Content, Learner UX, ILT, Assessment)</t>
        </is>
      </c>
      <c r="C5" s="35" t="n">
        <v>25</v>
      </c>
      <c r="D5" s="36" t="n">
        <v>25</v>
      </c>
      <c r="E5" s="37" t="n">
        <v>3</v>
      </c>
      <c r="F5" s="37" t="n">
        <v>3</v>
      </c>
      <c r="G5" s="37" t="n">
        <v>3</v>
      </c>
      <c r="H5" s="37" t="n">
        <v>3</v>
      </c>
      <c r="I5" s="37" t="n">
        <v>3</v>
      </c>
    </row>
    <row r="6" ht="28" customHeight="1">
      <c r="A6" s="38" t="n">
        <v>2</v>
      </c>
      <c r="B6" s="7" t="inlineStr">
        <is>
          <t>AI &amp; Emerging Technology Capabilities</t>
        </is>
      </c>
      <c r="C6" s="35" t="n">
        <v>10</v>
      </c>
      <c r="D6" s="36" t="n">
        <v>10</v>
      </c>
      <c r="E6" s="37" t="n">
        <v>3</v>
      </c>
      <c r="F6" s="37" t="n">
        <v>3</v>
      </c>
      <c r="G6" s="37" t="n">
        <v>3</v>
      </c>
      <c r="H6" s="37" t="n">
        <v>3</v>
      </c>
      <c r="I6" s="37" t="n">
        <v>3</v>
      </c>
    </row>
    <row r="7" ht="28" customHeight="1">
      <c r="A7" s="34" t="n">
        <v>3</v>
      </c>
      <c r="B7" s="5" t="inlineStr">
        <is>
          <t>Admin, User Management &amp; Automation</t>
        </is>
      </c>
      <c r="C7" s="35" t="n">
        <v>8</v>
      </c>
      <c r="D7" s="36" t="n">
        <v>8</v>
      </c>
      <c r="E7" s="37" t="n">
        <v>3</v>
      </c>
      <c r="F7" s="37" t="n">
        <v>3</v>
      </c>
      <c r="G7" s="37" t="n">
        <v>3</v>
      </c>
      <c r="H7" s="37" t="n">
        <v>3</v>
      </c>
      <c r="I7" s="37" t="n">
        <v>3</v>
      </c>
    </row>
    <row r="8" ht="28" customHeight="1">
      <c r="A8" s="38" t="n">
        <v>4</v>
      </c>
      <c r="B8" s="7" t="inlineStr">
        <is>
          <t>Reporting, Analytics &amp; Data Insights</t>
        </is>
      </c>
      <c r="C8" s="35" t="n">
        <v>8</v>
      </c>
      <c r="D8" s="36" t="n">
        <v>8</v>
      </c>
      <c r="E8" s="37" t="n">
        <v>3</v>
      </c>
      <c r="F8" s="37" t="n">
        <v>3</v>
      </c>
      <c r="G8" s="37" t="n">
        <v>3</v>
      </c>
      <c r="H8" s="37" t="n">
        <v>3</v>
      </c>
      <c r="I8" s="37" t="n">
        <v>3</v>
      </c>
    </row>
    <row r="9" ht="28" customHeight="1">
      <c r="A9" s="34" t="n">
        <v>5</v>
      </c>
      <c r="B9" s="5" t="inlineStr">
        <is>
          <t>Technical Architecture, API &amp; Integrations</t>
        </is>
      </c>
      <c r="C9" s="35" t="n">
        <v>10</v>
      </c>
      <c r="D9" s="36" t="n">
        <v>10</v>
      </c>
      <c r="E9" s="37" t="n">
        <v>3</v>
      </c>
      <c r="F9" s="37" t="n">
        <v>3</v>
      </c>
      <c r="G9" s="37" t="n">
        <v>3</v>
      </c>
      <c r="H9" s="37" t="n">
        <v>3</v>
      </c>
      <c r="I9" s="37" t="n">
        <v>3</v>
      </c>
    </row>
    <row r="10" ht="28" customHeight="1">
      <c r="A10" s="38" t="n">
        <v>6</v>
      </c>
      <c r="B10" s="7" t="inlineStr">
        <is>
          <t>Security, Compliance &amp; Data Privacy</t>
        </is>
      </c>
      <c r="C10" s="35" t="n">
        <v>12</v>
      </c>
      <c r="D10" s="36" t="n">
        <v>12</v>
      </c>
      <c r="E10" s="37" t="n">
        <v>3</v>
      </c>
      <c r="F10" s="37" t="n">
        <v>3</v>
      </c>
      <c r="G10" s="37" t="n">
        <v>3</v>
      </c>
      <c r="H10" s="37" t="n">
        <v>3</v>
      </c>
      <c r="I10" s="37" t="n">
        <v>3</v>
      </c>
    </row>
    <row r="11" ht="28" customHeight="1">
      <c r="A11" s="34" t="n">
        <v>7</v>
      </c>
      <c r="B11" s="5" t="inlineStr">
        <is>
          <t>Accessibility &amp; DEI Compliance</t>
        </is>
      </c>
      <c r="C11" s="35" t="n">
        <v>5</v>
      </c>
      <c r="D11" s="36" t="n">
        <v>5</v>
      </c>
      <c r="E11" s="37" t="n">
        <v>3</v>
      </c>
      <c r="F11" s="37" t="n">
        <v>3</v>
      </c>
      <c r="G11" s="37" t="n">
        <v>3</v>
      </c>
      <c r="H11" s="37" t="n">
        <v>3</v>
      </c>
      <c r="I11" s="37" t="n">
        <v>3</v>
      </c>
    </row>
    <row r="12" ht="28" customHeight="1">
      <c r="A12" s="38" t="n">
        <v>8</v>
      </c>
      <c r="B12" s="7" t="inlineStr">
        <is>
          <t>Implementation Quality &amp; Timeline</t>
        </is>
      </c>
      <c r="C12" s="35" t="n">
        <v>8</v>
      </c>
      <c r="D12" s="36" t="n">
        <v>8</v>
      </c>
      <c r="E12" s="37" t="n">
        <v>3</v>
      </c>
      <c r="F12" s="37" t="n">
        <v>3</v>
      </c>
      <c r="G12" s="37" t="n">
        <v>3</v>
      </c>
      <c r="H12" s="37" t="n">
        <v>3</v>
      </c>
      <c r="I12" s="37" t="n">
        <v>3</v>
      </c>
    </row>
    <row r="13" ht="28" customHeight="1">
      <c r="A13" s="34" t="n">
        <v>9</v>
      </c>
      <c r="B13" s="5" t="inlineStr">
        <is>
          <t>Ongoing Support &amp; Customer Success</t>
        </is>
      </c>
      <c r="C13" s="35" t="n">
        <v>7</v>
      </c>
      <c r="D13" s="36" t="n">
        <v>7</v>
      </c>
      <c r="E13" s="37" t="n">
        <v>3</v>
      </c>
      <c r="F13" s="37" t="n">
        <v>3</v>
      </c>
      <c r="G13" s="37" t="n">
        <v>3</v>
      </c>
      <c r="H13" s="37" t="n">
        <v>3</v>
      </c>
      <c r="I13" s="37" t="n">
        <v>3</v>
      </c>
    </row>
    <row r="14" ht="28" customHeight="1">
      <c r="A14" s="38" t="n">
        <v>10</v>
      </c>
      <c r="B14" s="7" t="inlineStr">
        <is>
          <t>Pricing &amp; Total Cost of Ownership</t>
        </is>
      </c>
      <c r="C14" s="35" t="n">
        <v>5</v>
      </c>
      <c r="D14" s="36" t="n">
        <v>5</v>
      </c>
      <c r="E14" s="37" t="n">
        <v>3</v>
      </c>
      <c r="F14" s="37" t="n">
        <v>3</v>
      </c>
      <c r="G14" s="37" t="n">
        <v>3</v>
      </c>
      <c r="H14" s="37" t="n">
        <v>3</v>
      </c>
      <c r="I14" s="37" t="n">
        <v>3</v>
      </c>
    </row>
    <row r="15" ht="28" customHeight="1">
      <c r="A15" s="34" t="n">
        <v>11</v>
      </c>
      <c r="B15" s="5" t="inlineStr">
        <is>
          <t>Vendor Stability, References &amp; Roadmap</t>
        </is>
      </c>
      <c r="C15" s="35" t="n">
        <v>2</v>
      </c>
      <c r="D15" s="36" t="n">
        <v>2</v>
      </c>
      <c r="E15" s="37" t="n">
        <v>3</v>
      </c>
      <c r="F15" s="37" t="n">
        <v>3</v>
      </c>
      <c r="G15" s="37" t="n">
        <v>3</v>
      </c>
      <c r="H15" s="37" t="n">
        <v>3</v>
      </c>
      <c r="I15" s="37" t="n">
        <v>3</v>
      </c>
    </row>
    <row r="16" ht="30" customHeight="1">
      <c r="A16" s="10" t="inlineStr"/>
      <c r="B16" s="39" t="inlineStr">
        <is>
          <t>TOTAL WEIGHT CHECK</t>
        </is>
      </c>
      <c r="C16" s="35">
        <f>SUM(C5:C15)</f>
        <v/>
      </c>
      <c r="D16" s="40">
        <f>SUM(D5:D15)</f>
        <v/>
      </c>
      <c r="E16" s="41">
        <f>E5*D5/100+E6*D6/100+E7*D7/100+E8*D8/100+E9*D9/100+E10*D10/100+E11*D11/100+E12*D12/100+E13*D13/100+E14*D14/100+E15*D15/100</f>
        <v/>
      </c>
      <c r="F16" s="41">
        <f>F5*D5/100+F6*D6/100+F7*D7/100+F8*D8/100+F9*D9/100+F10*D10/100+F11*D11/100+F12*D12/100+F13*D13/100+F14*D14/100+F15*D15/100</f>
        <v/>
      </c>
      <c r="G16" s="41">
        <f>G5*D5/100+G6*D6/100+G7*D7/100+G8*D8/100+G9*D9/100+G10*D10/100+G11*D11/100+G12*D12/100+G13*D13/100+G14*D14/100+G15*D15/100</f>
        <v/>
      </c>
      <c r="H16" s="41">
        <f>H5*D5/100+H6*D6/100+H7*D7/100+H8*D8/100+H9*D9/100+H10*D10/100+H11*D11/100+H12*D12/100+H13*D13/100+H14*D14/100+H15*D15/100</f>
        <v/>
      </c>
      <c r="I16" s="41">
        <f>I5*D5/100+I6*D6/100+I7*D7/100+I8*D8/100+I9*D9/100+I10*D10/100+I11*D11/100+I12*D12/100+I13*D13/100+I14*D14/100+I15*D15/100</f>
        <v/>
      </c>
    </row>
    <row r="18" ht="20" customHeight="1">
      <c r="A18" s="42" t="inlineStr">
        <is>
          <t>⚠  Your Weight % must total 100. If the total is not 100, weighted scores will be inaccurate. Adjust values in column D accordingly.</t>
        </is>
      </c>
    </row>
    <row r="19">
      <c r="A19" s="17" t="inlineStr">
        <is>
          <t>Template by LMSPedia  |  lmspedia.org</t>
        </is>
      </c>
    </row>
  </sheetData>
  <mergeCells count="5">
    <mergeCell ref="A19:I19"/>
    <mergeCell ref="A2:I2"/>
    <mergeCell ref="A1:I1"/>
    <mergeCell ref="A18:I18"/>
    <mergeCell ref="A3:I3"/>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H19"/>
  <sheetViews>
    <sheetView showGridLines="0" workbookViewId="0">
      <selection activeCell="A1" sqref="A1"/>
    </sheetView>
  </sheetViews>
  <sheetFormatPr baseColWidth="8" defaultRowHeight="15"/>
  <cols>
    <col width="4" customWidth="1" min="1" max="1"/>
    <col width="38" customWidth="1" min="2" max="2"/>
    <col width="12" customWidth="1" min="3" max="3"/>
    <col width="15" customWidth="1" min="4" max="4"/>
    <col width="15" customWidth="1" min="5" max="5"/>
    <col width="15" customWidth="1" min="6" max="6"/>
    <col width="15" customWidth="1" min="7" max="7"/>
    <col width="15" customWidth="1" min="8" max="8"/>
  </cols>
  <sheetData>
    <row r="1" ht="32" customHeight="1">
      <c r="A1" s="18" t="inlineStr">
        <is>
          <t>LMSPedia LMS RFP — Vendor Scorecard Summary</t>
        </is>
      </c>
    </row>
    <row r="2" ht="18" customHeight="1">
      <c r="A2" s="29" t="inlineStr">
        <is>
          <t>Scores are pulled automatically from ⚖️ Scoring Matrix. Do not edit this sheet directly — update scores in the Scoring Matrix.</t>
        </is>
      </c>
    </row>
    <row r="4" ht="28" customHeight="1">
      <c r="A4" s="31" t="inlineStr">
        <is>
          <t>#</t>
        </is>
      </c>
      <c r="B4" s="31" t="inlineStr">
        <is>
          <t>Evaluation Category</t>
        </is>
      </c>
      <c r="C4" s="32" t="inlineStr">
        <is>
          <t>Weight %</t>
        </is>
      </c>
      <c r="D4" s="31" t="inlineStr">
        <is>
          <t>[Vendor A]
Weighted Score</t>
        </is>
      </c>
      <c r="E4" s="31" t="inlineStr">
        <is>
          <t>[Vendor B]
Weighted Score</t>
        </is>
      </c>
      <c r="F4" s="31" t="inlineStr">
        <is>
          <t>[Vendor C]
Weighted Score</t>
        </is>
      </c>
      <c r="G4" s="31" t="inlineStr">
        <is>
          <t>[Vendor D]
Weighted Score</t>
        </is>
      </c>
      <c r="H4" s="31" t="inlineStr">
        <is>
          <t>[Vendor E]
Weighted Score</t>
        </is>
      </c>
    </row>
    <row r="5" ht="22" customHeight="1">
      <c r="A5" s="34" t="n">
        <v>1</v>
      </c>
      <c r="B5" s="23" t="inlineStr">
        <is>
          <t>Core Functional Requirements (Content, Learner UX, ILT, Assessment)</t>
        </is>
      </c>
      <c r="C5" s="35">
        <f>'⚖️ Scoring Matrix'!D5</f>
        <v/>
      </c>
      <c r="D5" s="43">
        <f>'⚖️ Scoring Matrix'!E5*'⚖️ Scoring Matrix'!D5/100</f>
        <v/>
      </c>
      <c r="E5" s="43">
        <f>'⚖️ Scoring Matrix'!F5*'⚖️ Scoring Matrix'!D5/100</f>
        <v/>
      </c>
      <c r="F5" s="43">
        <f>'⚖️ Scoring Matrix'!G5*'⚖️ Scoring Matrix'!D5/100</f>
        <v/>
      </c>
      <c r="G5" s="43">
        <f>'⚖️ Scoring Matrix'!H5*'⚖️ Scoring Matrix'!D5/100</f>
        <v/>
      </c>
      <c r="H5" s="43">
        <f>'⚖️ Scoring Matrix'!I5*'⚖️ Scoring Matrix'!D5/100</f>
        <v/>
      </c>
    </row>
    <row r="6" ht="22" customHeight="1">
      <c r="A6" s="38" t="n">
        <v>2</v>
      </c>
      <c r="B6" s="26" t="inlineStr">
        <is>
          <t>AI &amp; Emerging Technology Capabilities</t>
        </is>
      </c>
      <c r="C6" s="35">
        <f>'⚖️ Scoring Matrix'!D6</f>
        <v/>
      </c>
      <c r="D6" s="44">
        <f>'⚖️ Scoring Matrix'!E6*'⚖️ Scoring Matrix'!D6/100</f>
        <v/>
      </c>
      <c r="E6" s="44">
        <f>'⚖️ Scoring Matrix'!F6*'⚖️ Scoring Matrix'!D6/100</f>
        <v/>
      </c>
      <c r="F6" s="44">
        <f>'⚖️ Scoring Matrix'!G6*'⚖️ Scoring Matrix'!D6/100</f>
        <v/>
      </c>
      <c r="G6" s="44">
        <f>'⚖️ Scoring Matrix'!H6*'⚖️ Scoring Matrix'!D6/100</f>
        <v/>
      </c>
      <c r="H6" s="44">
        <f>'⚖️ Scoring Matrix'!I6*'⚖️ Scoring Matrix'!D6/100</f>
        <v/>
      </c>
    </row>
    <row r="7" ht="22" customHeight="1">
      <c r="A7" s="34" t="n">
        <v>3</v>
      </c>
      <c r="B7" s="23" t="inlineStr">
        <is>
          <t>Admin, User Management &amp; Automation</t>
        </is>
      </c>
      <c r="C7" s="35">
        <f>'⚖️ Scoring Matrix'!D7</f>
        <v/>
      </c>
      <c r="D7" s="43">
        <f>'⚖️ Scoring Matrix'!E7*'⚖️ Scoring Matrix'!D7/100</f>
        <v/>
      </c>
      <c r="E7" s="43">
        <f>'⚖️ Scoring Matrix'!F7*'⚖️ Scoring Matrix'!D7/100</f>
        <v/>
      </c>
      <c r="F7" s="43">
        <f>'⚖️ Scoring Matrix'!G7*'⚖️ Scoring Matrix'!D7/100</f>
        <v/>
      </c>
      <c r="G7" s="43">
        <f>'⚖️ Scoring Matrix'!H7*'⚖️ Scoring Matrix'!D7/100</f>
        <v/>
      </c>
      <c r="H7" s="43">
        <f>'⚖️ Scoring Matrix'!I7*'⚖️ Scoring Matrix'!D7/100</f>
        <v/>
      </c>
    </row>
    <row r="8" ht="22" customHeight="1">
      <c r="A8" s="38" t="n">
        <v>4</v>
      </c>
      <c r="B8" s="26" t="inlineStr">
        <is>
          <t>Reporting, Analytics &amp; Data Insights</t>
        </is>
      </c>
      <c r="C8" s="35">
        <f>'⚖️ Scoring Matrix'!D8</f>
        <v/>
      </c>
      <c r="D8" s="44">
        <f>'⚖️ Scoring Matrix'!E8*'⚖️ Scoring Matrix'!D8/100</f>
        <v/>
      </c>
      <c r="E8" s="44">
        <f>'⚖️ Scoring Matrix'!F8*'⚖️ Scoring Matrix'!D8/100</f>
        <v/>
      </c>
      <c r="F8" s="44">
        <f>'⚖️ Scoring Matrix'!G8*'⚖️ Scoring Matrix'!D8/100</f>
        <v/>
      </c>
      <c r="G8" s="44">
        <f>'⚖️ Scoring Matrix'!H8*'⚖️ Scoring Matrix'!D8/100</f>
        <v/>
      </c>
      <c r="H8" s="44">
        <f>'⚖️ Scoring Matrix'!I8*'⚖️ Scoring Matrix'!D8/100</f>
        <v/>
      </c>
    </row>
    <row r="9" ht="22" customHeight="1">
      <c r="A9" s="34" t="n">
        <v>5</v>
      </c>
      <c r="B9" s="23" t="inlineStr">
        <is>
          <t>Technical Architecture, API &amp; Integrations</t>
        </is>
      </c>
      <c r="C9" s="35">
        <f>'⚖️ Scoring Matrix'!D9</f>
        <v/>
      </c>
      <c r="D9" s="43">
        <f>'⚖️ Scoring Matrix'!E9*'⚖️ Scoring Matrix'!D9/100</f>
        <v/>
      </c>
      <c r="E9" s="43">
        <f>'⚖️ Scoring Matrix'!F9*'⚖️ Scoring Matrix'!D9/100</f>
        <v/>
      </c>
      <c r="F9" s="43">
        <f>'⚖️ Scoring Matrix'!G9*'⚖️ Scoring Matrix'!D9/100</f>
        <v/>
      </c>
      <c r="G9" s="43">
        <f>'⚖️ Scoring Matrix'!H9*'⚖️ Scoring Matrix'!D9/100</f>
        <v/>
      </c>
      <c r="H9" s="43">
        <f>'⚖️ Scoring Matrix'!I9*'⚖️ Scoring Matrix'!D9/100</f>
        <v/>
      </c>
    </row>
    <row r="10" ht="22" customHeight="1">
      <c r="A10" s="38" t="n">
        <v>6</v>
      </c>
      <c r="B10" s="26" t="inlineStr">
        <is>
          <t>Security, Compliance &amp; Data Privacy</t>
        </is>
      </c>
      <c r="C10" s="35">
        <f>'⚖️ Scoring Matrix'!D10</f>
        <v/>
      </c>
      <c r="D10" s="44">
        <f>'⚖️ Scoring Matrix'!E10*'⚖️ Scoring Matrix'!D10/100</f>
        <v/>
      </c>
      <c r="E10" s="44">
        <f>'⚖️ Scoring Matrix'!F10*'⚖️ Scoring Matrix'!D10/100</f>
        <v/>
      </c>
      <c r="F10" s="44">
        <f>'⚖️ Scoring Matrix'!G10*'⚖️ Scoring Matrix'!D10/100</f>
        <v/>
      </c>
      <c r="G10" s="44">
        <f>'⚖️ Scoring Matrix'!H10*'⚖️ Scoring Matrix'!D10/100</f>
        <v/>
      </c>
      <c r="H10" s="44">
        <f>'⚖️ Scoring Matrix'!I10*'⚖️ Scoring Matrix'!D10/100</f>
        <v/>
      </c>
    </row>
    <row r="11" ht="22" customHeight="1">
      <c r="A11" s="34" t="n">
        <v>7</v>
      </c>
      <c r="B11" s="23" t="inlineStr">
        <is>
          <t>Accessibility &amp; DEI Compliance</t>
        </is>
      </c>
      <c r="C11" s="35">
        <f>'⚖️ Scoring Matrix'!D11</f>
        <v/>
      </c>
      <c r="D11" s="43">
        <f>'⚖️ Scoring Matrix'!E11*'⚖️ Scoring Matrix'!D11/100</f>
        <v/>
      </c>
      <c r="E11" s="43">
        <f>'⚖️ Scoring Matrix'!F11*'⚖️ Scoring Matrix'!D11/100</f>
        <v/>
      </c>
      <c r="F11" s="43">
        <f>'⚖️ Scoring Matrix'!G11*'⚖️ Scoring Matrix'!D11/100</f>
        <v/>
      </c>
      <c r="G11" s="43">
        <f>'⚖️ Scoring Matrix'!H11*'⚖️ Scoring Matrix'!D11/100</f>
        <v/>
      </c>
      <c r="H11" s="43">
        <f>'⚖️ Scoring Matrix'!I11*'⚖️ Scoring Matrix'!D11/100</f>
        <v/>
      </c>
    </row>
    <row r="12" ht="22" customHeight="1">
      <c r="A12" s="38" t="n">
        <v>8</v>
      </c>
      <c r="B12" s="26" t="inlineStr">
        <is>
          <t>Implementation Quality &amp; Timeline</t>
        </is>
      </c>
      <c r="C12" s="35">
        <f>'⚖️ Scoring Matrix'!D12</f>
        <v/>
      </c>
      <c r="D12" s="44">
        <f>'⚖️ Scoring Matrix'!E12*'⚖️ Scoring Matrix'!D12/100</f>
        <v/>
      </c>
      <c r="E12" s="44">
        <f>'⚖️ Scoring Matrix'!F12*'⚖️ Scoring Matrix'!D12/100</f>
        <v/>
      </c>
      <c r="F12" s="44">
        <f>'⚖️ Scoring Matrix'!G12*'⚖️ Scoring Matrix'!D12/100</f>
        <v/>
      </c>
      <c r="G12" s="44">
        <f>'⚖️ Scoring Matrix'!H12*'⚖️ Scoring Matrix'!D12/100</f>
        <v/>
      </c>
      <c r="H12" s="44">
        <f>'⚖️ Scoring Matrix'!I12*'⚖️ Scoring Matrix'!D12/100</f>
        <v/>
      </c>
    </row>
    <row r="13" ht="22" customHeight="1">
      <c r="A13" s="34" t="n">
        <v>9</v>
      </c>
      <c r="B13" s="23" t="inlineStr">
        <is>
          <t>Ongoing Support &amp; Customer Success</t>
        </is>
      </c>
      <c r="C13" s="35">
        <f>'⚖️ Scoring Matrix'!D13</f>
        <v/>
      </c>
      <c r="D13" s="43">
        <f>'⚖️ Scoring Matrix'!E13*'⚖️ Scoring Matrix'!D13/100</f>
        <v/>
      </c>
      <c r="E13" s="43">
        <f>'⚖️ Scoring Matrix'!F13*'⚖️ Scoring Matrix'!D13/100</f>
        <v/>
      </c>
      <c r="F13" s="43">
        <f>'⚖️ Scoring Matrix'!G13*'⚖️ Scoring Matrix'!D13/100</f>
        <v/>
      </c>
      <c r="G13" s="43">
        <f>'⚖️ Scoring Matrix'!H13*'⚖️ Scoring Matrix'!D13/100</f>
        <v/>
      </c>
      <c r="H13" s="43">
        <f>'⚖️ Scoring Matrix'!I13*'⚖️ Scoring Matrix'!D13/100</f>
        <v/>
      </c>
    </row>
    <row r="14" ht="22" customHeight="1">
      <c r="A14" s="38" t="n">
        <v>10</v>
      </c>
      <c r="B14" s="26" t="inlineStr">
        <is>
          <t>Pricing &amp; Total Cost of Ownership</t>
        </is>
      </c>
      <c r="C14" s="35">
        <f>'⚖️ Scoring Matrix'!D14</f>
        <v/>
      </c>
      <c r="D14" s="44">
        <f>'⚖️ Scoring Matrix'!E14*'⚖️ Scoring Matrix'!D14/100</f>
        <v/>
      </c>
      <c r="E14" s="44">
        <f>'⚖️ Scoring Matrix'!F14*'⚖️ Scoring Matrix'!D14/100</f>
        <v/>
      </c>
      <c r="F14" s="44">
        <f>'⚖️ Scoring Matrix'!G14*'⚖️ Scoring Matrix'!D14/100</f>
        <v/>
      </c>
      <c r="G14" s="44">
        <f>'⚖️ Scoring Matrix'!H14*'⚖️ Scoring Matrix'!D14/100</f>
        <v/>
      </c>
      <c r="H14" s="44">
        <f>'⚖️ Scoring Matrix'!I14*'⚖️ Scoring Matrix'!D14/100</f>
        <v/>
      </c>
    </row>
    <row r="15" ht="22" customHeight="1">
      <c r="A15" s="34" t="n">
        <v>11</v>
      </c>
      <c r="B15" s="23" t="inlineStr">
        <is>
          <t>Vendor Stability, References &amp; Roadmap</t>
        </is>
      </c>
      <c r="C15" s="35">
        <f>'⚖️ Scoring Matrix'!D15</f>
        <v/>
      </c>
      <c r="D15" s="43">
        <f>'⚖️ Scoring Matrix'!E15*'⚖️ Scoring Matrix'!D15/100</f>
        <v/>
      </c>
      <c r="E15" s="43">
        <f>'⚖️ Scoring Matrix'!F15*'⚖️ Scoring Matrix'!D15/100</f>
        <v/>
      </c>
      <c r="F15" s="43">
        <f>'⚖️ Scoring Matrix'!G15*'⚖️ Scoring Matrix'!D15/100</f>
        <v/>
      </c>
      <c r="G15" s="43">
        <f>'⚖️ Scoring Matrix'!H15*'⚖️ Scoring Matrix'!D15/100</f>
        <v/>
      </c>
      <c r="H15" s="43">
        <f>'⚖️ Scoring Matrix'!I15*'⚖️ Scoring Matrix'!D15/100</f>
        <v/>
      </c>
    </row>
    <row r="16" ht="30" customHeight="1">
      <c r="A16" s="10" t="inlineStr"/>
      <c r="B16" s="45" t="inlineStr">
        <is>
          <t>TOTAL WEIGHTED SCORE (out of 5.0)</t>
        </is>
      </c>
      <c r="C16" s="40">
        <f>'⚖️ Scoring Matrix'!D16</f>
        <v/>
      </c>
      <c r="D16" s="46">
        <f>SUM(D5,D6,D7,D8,D9,D10,D11,D12,D13,D14,D15)</f>
        <v/>
      </c>
      <c r="E16" s="46">
        <f>SUM(E5,E6,E7,E8,E9,E10,E11,E12,E13,E14,E15)</f>
        <v/>
      </c>
      <c r="F16" s="46">
        <f>SUM(F5,F6,F7,F8,F9,F10,F11,F12,F13,F14,F15)</f>
        <v/>
      </c>
      <c r="G16" s="46">
        <f>SUM(G5,G6,G7,G8,G9,G10,G11,G12,G13,G14,G15)</f>
        <v/>
      </c>
      <c r="H16" s="46">
        <f>SUM(H5,H6,H7,H8,H9,H10,H11,H12,H13,H14,H15)</f>
        <v/>
      </c>
    </row>
    <row r="17" ht="24" customHeight="1">
      <c r="A17" s="47" t="inlineStr"/>
      <c r="B17" s="48" t="inlineStr">
        <is>
          <t>RANK (1 = Best)</t>
        </is>
      </c>
      <c r="C17" s="47" t="inlineStr"/>
      <c r="D17" s="49">
        <f>RANK(D16,D16,E16,F16,G16,H16,0)</f>
        <v/>
      </c>
      <c r="E17" s="49">
        <f>RANK(E16,D16,E16,F16,G16,H16,0)</f>
        <v/>
      </c>
      <c r="F17" s="49">
        <f>RANK(F16,D16,E16,F16,G16,H16,0)</f>
        <v/>
      </c>
      <c r="G17" s="49">
        <f>RANK(G16,D16,E16,F16,G16,H16,0)</f>
        <v/>
      </c>
      <c r="H17" s="49">
        <f>RANK(H16,D16,E16,F16,G16,H16,0)</f>
        <v/>
      </c>
    </row>
    <row r="19">
      <c r="A19" s="17" t="inlineStr">
        <is>
          <t>Template by LMSPedia  |  lmspedia.org  |  The independent guide to LMS research, comparisons &amp; procurement</t>
        </is>
      </c>
    </row>
  </sheetData>
  <mergeCells count="3">
    <mergeCell ref="A19:H19"/>
    <mergeCell ref="A2:H2"/>
    <mergeCell ref="A1:H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43"/>
  <sheetViews>
    <sheetView showGridLines="0" workbookViewId="0">
      <pane xSplit="1" ySplit="4" topLeftCell="B5" activePane="bottomRight" state="frozen"/>
      <selection pane="topRight"/>
      <selection pane="bottomLeft"/>
      <selection pane="bottomRight" activeCell="A1" sqref="A1"/>
    </sheetView>
  </sheetViews>
  <sheetFormatPr baseColWidth="8" defaultRowHeight="15"/>
  <cols>
    <col width="4" customWidth="1" min="1" max="1"/>
    <col width="38" customWidth="1" min="2" max="2"/>
    <col width="15" customWidth="1" min="3" max="3"/>
    <col width="15" customWidth="1" min="4" max="4"/>
    <col width="15" customWidth="1" min="5" max="5"/>
    <col width="15" customWidth="1" min="6" max="6"/>
    <col width="15" customWidth="1" min="7" max="7"/>
  </cols>
  <sheetData>
    <row r="1" ht="32" customHeight="1">
      <c r="A1" s="18" t="inlineStr">
        <is>
          <t>LMSPedia LMS RFP — Total Cost of Ownership (TCO) Calculator</t>
        </is>
      </c>
    </row>
    <row r="2" ht="18" customHeight="1">
      <c r="A2" s="29" t="inlineStr">
        <is>
          <t>Instructions: Enter each vendor's quoted costs in the cells below. Yellow = enter cost. All totals are calculated automatically.</t>
        </is>
      </c>
    </row>
    <row r="4" ht="28" customHeight="1">
      <c r="A4" s="31" t="inlineStr">
        <is>
          <t>#</t>
        </is>
      </c>
      <c r="B4" s="31" t="inlineStr">
        <is>
          <t>Cost Item</t>
        </is>
      </c>
      <c r="C4" s="31" t="inlineStr">
        <is>
          <t>[Vendor A]</t>
        </is>
      </c>
      <c r="D4" s="31" t="inlineStr">
        <is>
          <t>[Vendor B]</t>
        </is>
      </c>
      <c r="E4" s="31" t="inlineStr">
        <is>
          <t>[Vendor C]</t>
        </is>
      </c>
      <c r="F4" s="31" t="inlineStr">
        <is>
          <t>[Vendor D]</t>
        </is>
      </c>
      <c r="G4" s="31" t="inlineStr">
        <is>
          <t>[Vendor E]</t>
        </is>
      </c>
    </row>
    <row r="5" ht="22" customHeight="1">
      <c r="A5" s="50" t="inlineStr">
        <is>
          <t>ONE-TIME COSTS (Year 1 Only)</t>
        </is>
      </c>
    </row>
    <row r="6" ht="20" customHeight="1">
      <c r="A6" s="34" t="n">
        <v>1</v>
      </c>
      <c r="B6" s="6" t="inlineStr">
        <is>
          <t>Implementation / Setup Fee</t>
        </is>
      </c>
      <c r="C6" s="51" t="n">
        <v>0</v>
      </c>
      <c r="D6" s="51" t="n">
        <v>0</v>
      </c>
      <c r="E6" s="51" t="n">
        <v>0</v>
      </c>
      <c r="F6" s="51" t="n">
        <v>0</v>
      </c>
      <c r="G6" s="51" t="n">
        <v>0</v>
      </c>
    </row>
    <row r="7" ht="20" customHeight="1">
      <c r="A7" s="38" t="n">
        <v>2</v>
      </c>
      <c r="B7" s="8" t="inlineStr">
        <is>
          <t>Data Migration (from existing LMS)</t>
        </is>
      </c>
      <c r="C7" s="51" t="n">
        <v>0</v>
      </c>
      <c r="D7" s="51" t="n">
        <v>0</v>
      </c>
      <c r="E7" s="51" t="n">
        <v>0</v>
      </c>
      <c r="F7" s="51" t="n">
        <v>0</v>
      </c>
      <c r="G7" s="51" t="n">
        <v>0</v>
      </c>
    </row>
    <row r="8" ht="20" customHeight="1">
      <c r="A8" s="34" t="n">
        <v>3</v>
      </c>
      <c r="B8" s="6" t="inlineStr">
        <is>
          <t>Custom Integration Development</t>
        </is>
      </c>
      <c r="C8" s="51" t="n">
        <v>0</v>
      </c>
      <c r="D8" s="51" t="n">
        <v>0</v>
      </c>
      <c r="E8" s="51" t="n">
        <v>0</v>
      </c>
      <c r="F8" s="51" t="n">
        <v>0</v>
      </c>
      <c r="G8" s="51" t="n">
        <v>0</v>
      </c>
    </row>
    <row r="9" ht="20" customHeight="1">
      <c r="A9" s="38" t="n">
        <v>4</v>
      </c>
      <c r="B9" s="8" t="inlineStr">
        <is>
          <t>Admin &amp; L&amp;D Team Training</t>
        </is>
      </c>
      <c r="C9" s="51" t="n">
        <v>0</v>
      </c>
      <c r="D9" s="51" t="n">
        <v>0</v>
      </c>
      <c r="E9" s="51" t="n">
        <v>0</v>
      </c>
      <c r="F9" s="51" t="n">
        <v>0</v>
      </c>
      <c r="G9" s="51" t="n">
        <v>0</v>
      </c>
    </row>
    <row r="10" ht="20" customHeight="1">
      <c r="A10" s="34" t="n">
        <v>5</v>
      </c>
      <c r="B10" s="6" t="inlineStr">
        <is>
          <t>Custom Branding / White-Labeling</t>
        </is>
      </c>
      <c r="C10" s="51" t="n">
        <v>0</v>
      </c>
      <c r="D10" s="51" t="n">
        <v>0</v>
      </c>
      <c r="E10" s="51" t="n">
        <v>0</v>
      </c>
      <c r="F10" s="51" t="n">
        <v>0</v>
      </c>
      <c r="G10" s="51" t="n">
        <v>0</v>
      </c>
    </row>
    <row r="11" ht="20" customHeight="1">
      <c r="A11" s="38" t="n">
        <v>6</v>
      </c>
      <c r="B11" s="8" t="inlineStr">
        <is>
          <t>Content Migration Services</t>
        </is>
      </c>
      <c r="C11" s="51" t="n">
        <v>0</v>
      </c>
      <c r="D11" s="51" t="n">
        <v>0</v>
      </c>
      <c r="E11" s="51" t="n">
        <v>0</v>
      </c>
      <c r="F11" s="51" t="n">
        <v>0</v>
      </c>
      <c r="G11" s="51" t="n">
        <v>0</v>
      </c>
    </row>
    <row r="12" ht="20" customHeight="1">
      <c r="A12" s="34" t="n">
        <v>7</v>
      </c>
      <c r="B12" s="6" t="inlineStr">
        <is>
          <t>Other One-Time Costs</t>
        </is>
      </c>
      <c r="C12" s="51" t="n">
        <v>0</v>
      </c>
      <c r="D12" s="51" t="n">
        <v>0</v>
      </c>
      <c r="E12" s="51" t="n">
        <v>0</v>
      </c>
      <c r="F12" s="51" t="n">
        <v>0</v>
      </c>
      <c r="G12" s="51" t="n">
        <v>0</v>
      </c>
    </row>
    <row r="13" ht="22" customHeight="1">
      <c r="A13" s="10" t="inlineStr"/>
      <c r="B13" s="39" t="inlineStr">
        <is>
          <t>SUBTOTAL: ONE-TIME COSTS (Year 1 Only)</t>
        </is>
      </c>
      <c r="C13" s="52">
        <f>SUM(C6:C12)</f>
        <v/>
      </c>
      <c r="D13" s="52">
        <f>SUM(D6:D12)</f>
        <v/>
      </c>
      <c r="E13" s="52">
        <f>SUM(E6:E12)</f>
        <v/>
      </c>
      <c r="F13" s="52">
        <f>SUM(F6:F12)</f>
        <v/>
      </c>
      <c r="G13" s="52">
        <f>SUM(G6:G12)</f>
        <v/>
      </c>
    </row>
    <row r="15" ht="22" customHeight="1">
      <c r="A15" s="48" t="inlineStr">
        <is>
          <t>ANNUAL RECURRING COSTS</t>
        </is>
      </c>
    </row>
    <row r="16" ht="20" customHeight="1">
      <c r="A16" s="34" t="n">
        <v>1</v>
      </c>
      <c r="B16" s="6" t="inlineStr">
        <is>
          <t>Platform License Fee (Year 1)</t>
        </is>
      </c>
      <c r="C16" s="51" t="n">
        <v>0</v>
      </c>
      <c r="D16" s="51" t="n">
        <v>0</v>
      </c>
      <c r="E16" s="51" t="n">
        <v>0</v>
      </c>
      <c r="F16" s="51" t="n">
        <v>0</v>
      </c>
      <c r="G16" s="51" t="n">
        <v>0</v>
      </c>
    </row>
    <row r="17" ht="20" customHeight="1">
      <c r="A17" s="38" t="n">
        <v>2</v>
      </c>
      <c r="B17" s="8" t="inlineStr">
        <is>
          <t>Platform License Fee (Year 2)</t>
        </is>
      </c>
      <c r="C17" s="51" t="n">
        <v>0</v>
      </c>
      <c r="D17" s="51" t="n">
        <v>0</v>
      </c>
      <c r="E17" s="51" t="n">
        <v>0</v>
      </c>
      <c r="F17" s="51" t="n">
        <v>0</v>
      </c>
      <c r="G17" s="51" t="n">
        <v>0</v>
      </c>
    </row>
    <row r="18" ht="20" customHeight="1">
      <c r="A18" s="34" t="n">
        <v>3</v>
      </c>
      <c r="B18" s="6" t="inlineStr">
        <is>
          <t>Platform License Fee (Year 3)</t>
        </is>
      </c>
      <c r="C18" s="51" t="n">
        <v>0</v>
      </c>
      <c r="D18" s="51" t="n">
        <v>0</v>
      </c>
      <c r="E18" s="51" t="n">
        <v>0</v>
      </c>
      <c r="F18" s="51" t="n">
        <v>0</v>
      </c>
      <c r="G18" s="51" t="n">
        <v>0</v>
      </c>
    </row>
    <row r="19" ht="20" customHeight="1">
      <c r="A19" s="38" t="n">
        <v>4</v>
      </c>
      <c r="B19" s="8" t="inlineStr">
        <is>
          <t>Platform License Fee (Year 4)</t>
        </is>
      </c>
      <c r="C19" s="51" t="n">
        <v>0</v>
      </c>
      <c r="D19" s="51" t="n">
        <v>0</v>
      </c>
      <c r="E19" s="51" t="n">
        <v>0</v>
      </c>
      <c r="F19" s="51" t="n">
        <v>0</v>
      </c>
      <c r="G19" s="51" t="n">
        <v>0</v>
      </c>
    </row>
    <row r="20" ht="20" customHeight="1">
      <c r="A20" s="34" t="n">
        <v>5</v>
      </c>
      <c r="B20" s="6" t="inlineStr">
        <is>
          <t>Platform License Fee (Year 5)</t>
        </is>
      </c>
      <c r="C20" s="51" t="n">
        <v>0</v>
      </c>
      <c r="D20" s="51" t="n">
        <v>0</v>
      </c>
      <c r="E20" s="51" t="n">
        <v>0</v>
      </c>
      <c r="F20" s="51" t="n">
        <v>0</v>
      </c>
      <c r="G20" s="51" t="n">
        <v>0</v>
      </c>
    </row>
    <row r="21" ht="20" customHeight="1">
      <c r="A21" s="38" t="n">
        <v>6</v>
      </c>
      <c r="B21" s="8" t="inlineStr">
        <is>
          <t>Annual Support / Maintenance Fee</t>
        </is>
      </c>
      <c r="C21" s="51" t="n">
        <v>0</v>
      </c>
      <c r="D21" s="51" t="n">
        <v>0</v>
      </c>
      <c r="E21" s="51" t="n">
        <v>0</v>
      </c>
      <c r="F21" s="51" t="n">
        <v>0</v>
      </c>
      <c r="G21" s="51" t="n">
        <v>0</v>
      </c>
    </row>
    <row r="22" ht="20" customHeight="1">
      <c r="A22" s="34" t="n">
        <v>7</v>
      </c>
      <c r="B22" s="6" t="inlineStr">
        <is>
          <t>Annual Content Library Subscription</t>
        </is>
      </c>
      <c r="C22" s="51" t="n">
        <v>0</v>
      </c>
      <c r="D22" s="51" t="n">
        <v>0</v>
      </c>
      <c r="E22" s="51" t="n">
        <v>0</v>
      </c>
      <c r="F22" s="51" t="n">
        <v>0</v>
      </c>
      <c r="G22" s="51" t="n">
        <v>0</v>
      </c>
    </row>
    <row r="23" ht="20" customHeight="1">
      <c r="A23" s="38" t="n">
        <v>8</v>
      </c>
      <c r="B23" s="8" t="inlineStr">
        <is>
          <t>Annual Reporting / Analytics Module</t>
        </is>
      </c>
      <c r="C23" s="51" t="n">
        <v>0</v>
      </c>
      <c r="D23" s="51" t="n">
        <v>0</v>
      </c>
      <c r="E23" s="51" t="n">
        <v>0</v>
      </c>
      <c r="F23" s="51" t="n">
        <v>0</v>
      </c>
      <c r="G23" s="51" t="n">
        <v>0</v>
      </c>
    </row>
    <row r="24" ht="20" customHeight="1">
      <c r="A24" s="34" t="n">
        <v>9</v>
      </c>
      <c r="B24" s="6" t="inlineStr">
        <is>
          <t>Annual SSO / SCIM Fee (if any)</t>
        </is>
      </c>
      <c r="C24" s="51" t="n">
        <v>0</v>
      </c>
      <c r="D24" s="51" t="n">
        <v>0</v>
      </c>
      <c r="E24" s="51" t="n">
        <v>0</v>
      </c>
      <c r="F24" s="51" t="n">
        <v>0</v>
      </c>
      <c r="G24" s="51" t="n">
        <v>0</v>
      </c>
    </row>
    <row r="25" ht="20" customHeight="1">
      <c r="A25" s="38" t="n">
        <v>10</v>
      </c>
      <c r="B25" s="8" t="inlineStr">
        <is>
          <t>Other Annual Recurring Costs</t>
        </is>
      </c>
      <c r="C25" s="51" t="n">
        <v>0</v>
      </c>
      <c r="D25" s="51" t="n">
        <v>0</v>
      </c>
      <c r="E25" s="51" t="n">
        <v>0</v>
      </c>
      <c r="F25" s="51" t="n">
        <v>0</v>
      </c>
      <c r="G25" s="51" t="n">
        <v>0</v>
      </c>
    </row>
    <row r="26" ht="22" customHeight="1">
      <c r="A26" s="10" t="inlineStr"/>
      <c r="B26" s="39" t="inlineStr">
        <is>
          <t>SUBTOTAL: ANNUAL RECURRING COSTS</t>
        </is>
      </c>
      <c r="C26" s="52">
        <f>SUM(C16:C25)</f>
        <v/>
      </c>
      <c r="D26" s="52">
        <f>SUM(D16:D25)</f>
        <v/>
      </c>
      <c r="E26" s="52">
        <f>SUM(E16:E25)</f>
        <v/>
      </c>
      <c r="F26" s="52">
        <f>SUM(F16:F25)</f>
        <v/>
      </c>
      <c r="G26" s="52">
        <f>SUM(G16:G25)</f>
        <v/>
      </c>
    </row>
    <row r="28" ht="22" customHeight="1">
      <c r="A28" s="53" t="inlineStr">
        <is>
          <t>VARIABLE / USAGE COSTS</t>
        </is>
      </c>
    </row>
    <row r="29" ht="20" customHeight="1">
      <c r="A29" s="34" t="n">
        <v>1</v>
      </c>
      <c r="B29" s="6" t="inlineStr">
        <is>
          <t>Overage: Additional Storage</t>
        </is>
      </c>
      <c r="C29" s="51" t="n">
        <v>0</v>
      </c>
      <c r="D29" s="51" t="n">
        <v>0</v>
      </c>
      <c r="E29" s="51" t="n">
        <v>0</v>
      </c>
      <c r="F29" s="51" t="n">
        <v>0</v>
      </c>
      <c r="G29" s="51" t="n">
        <v>0</v>
      </c>
    </row>
    <row r="30" ht="20" customHeight="1">
      <c r="A30" s="38" t="n">
        <v>2</v>
      </c>
      <c r="B30" s="8" t="inlineStr">
        <is>
          <t>Overage: Additional Users (above contract)</t>
        </is>
      </c>
      <c r="C30" s="51" t="n">
        <v>0</v>
      </c>
      <c r="D30" s="51" t="n">
        <v>0</v>
      </c>
      <c r="E30" s="51" t="n">
        <v>0</v>
      </c>
      <c r="F30" s="51" t="n">
        <v>0</v>
      </c>
      <c r="G30" s="51" t="n">
        <v>0</v>
      </c>
    </row>
    <row r="31" ht="20" customHeight="1">
      <c r="A31" s="34" t="n">
        <v>3</v>
      </c>
      <c r="B31" s="6" t="inlineStr">
        <is>
          <t>Overage: Additional Admin Seats</t>
        </is>
      </c>
      <c r="C31" s="51" t="n">
        <v>0</v>
      </c>
      <c r="D31" s="51" t="n">
        <v>0</v>
      </c>
      <c r="E31" s="51" t="n">
        <v>0</v>
      </c>
      <c r="F31" s="51" t="n">
        <v>0</v>
      </c>
      <c r="G31" s="51" t="n">
        <v>0</v>
      </c>
    </row>
    <row r="32" ht="20" customHeight="1">
      <c r="A32" s="38" t="n">
        <v>4</v>
      </c>
      <c r="B32" s="8" t="inlineStr">
        <is>
          <t>API Call Overage Fees</t>
        </is>
      </c>
      <c r="C32" s="51" t="n">
        <v>0</v>
      </c>
      <c r="D32" s="51" t="n">
        <v>0</v>
      </c>
      <c r="E32" s="51" t="n">
        <v>0</v>
      </c>
      <c r="F32" s="51" t="n">
        <v>0</v>
      </c>
      <c r="G32" s="51" t="n">
        <v>0</v>
      </c>
    </row>
    <row r="33" ht="20" customHeight="1">
      <c r="A33" s="34" t="n">
        <v>5</v>
      </c>
      <c r="B33" s="6" t="inlineStr">
        <is>
          <t>Other Variable Costs</t>
        </is>
      </c>
      <c r="C33" s="51" t="n">
        <v>0</v>
      </c>
      <c r="D33" s="51" t="n">
        <v>0</v>
      </c>
      <c r="E33" s="51" t="n">
        <v>0</v>
      </c>
      <c r="F33" s="51" t="n">
        <v>0</v>
      </c>
      <c r="G33" s="51" t="n">
        <v>0</v>
      </c>
    </row>
    <row r="34" ht="22" customHeight="1">
      <c r="A34" s="10" t="inlineStr"/>
      <c r="B34" s="39" t="inlineStr">
        <is>
          <t>SUBTOTAL: VARIABLE / USAGE COSTS</t>
        </is>
      </c>
      <c r="C34" s="52">
        <f>SUM(C29:C33)</f>
        <v/>
      </c>
      <c r="D34" s="52">
        <f>SUM(D29:D33)</f>
        <v/>
      </c>
      <c r="E34" s="52">
        <f>SUM(E29:E33)</f>
        <v/>
      </c>
      <c r="F34" s="52">
        <f>SUM(F29:F33)</f>
        <v/>
      </c>
      <c r="G34" s="52">
        <f>SUM(G29:G33)</f>
        <v/>
      </c>
    </row>
    <row r="36" ht="24" customHeight="1">
      <c r="A36" s="4" t="inlineStr">
        <is>
          <t>GRAND TOTAL SUMMARY</t>
        </is>
      </c>
    </row>
    <row r="37" ht="24" customHeight="1">
      <c r="A37" s="6" t="inlineStr"/>
      <c r="B37" s="6" t="inlineStr">
        <is>
          <t>YEAR 1 TOTAL COST</t>
        </is>
      </c>
      <c r="C37" s="54">
        <f>SUM(C6:C12)+C16+C29</f>
        <v/>
      </c>
      <c r="D37" s="54">
        <f>SUM(D6:D12)+D16+D29</f>
        <v/>
      </c>
      <c r="E37" s="54">
        <f>SUM(E6:E12)+E16+E29</f>
        <v/>
      </c>
      <c r="F37" s="54">
        <f>SUM(F6:F12)+F16+F29</f>
        <v/>
      </c>
      <c r="G37" s="54">
        <f>SUM(G6:G12)+G16+G29</f>
        <v/>
      </c>
    </row>
    <row r="38" ht="24" customHeight="1">
      <c r="A38" s="8" t="inlineStr"/>
      <c r="B38" s="8" t="inlineStr">
        <is>
          <t>YEAR 2 TOTAL (No one-time costs)</t>
        </is>
      </c>
      <c r="C38" s="55">
        <f>C17+SUM(C29:C33)</f>
        <v/>
      </c>
      <c r="D38" s="55">
        <f>D17+SUM(D29:D33)</f>
        <v/>
      </c>
      <c r="E38" s="55">
        <f>E17+SUM(E29:E33)</f>
        <v/>
      </c>
      <c r="F38" s="55">
        <f>F17+SUM(F29:F33)</f>
        <v/>
      </c>
      <c r="G38" s="55">
        <f>G17+SUM(G29:G33)</f>
        <v/>
      </c>
    </row>
    <row r="39" ht="24" customHeight="1">
      <c r="A39" s="6" t="inlineStr"/>
      <c r="B39" s="6" t="inlineStr">
        <is>
          <t>YEAR 3 TOTAL</t>
        </is>
      </c>
      <c r="C39" s="54">
        <f>C18+SUM(C29:C33)</f>
        <v/>
      </c>
      <c r="D39" s="54">
        <f>D18+SUM(D29:D33)</f>
        <v/>
      </c>
      <c r="E39" s="54">
        <f>E18+SUM(E29:E33)</f>
        <v/>
      </c>
      <c r="F39" s="54">
        <f>F18+SUM(F29:F33)</f>
        <v/>
      </c>
      <c r="G39" s="54">
        <f>G18+SUM(G29:G33)</f>
        <v/>
      </c>
    </row>
    <row r="40" ht="24" customHeight="1">
      <c r="A40" s="10" t="inlineStr"/>
      <c r="B40" s="56" t="inlineStr">
        <is>
          <t>3-YEAR TOTAL COST OF OWNERSHIP</t>
        </is>
      </c>
      <c r="C40" s="57">
        <f>SUM(C37:C39)</f>
        <v/>
      </c>
      <c r="D40" s="57">
        <f>SUM(D37:D39)</f>
        <v/>
      </c>
      <c r="E40" s="57">
        <f>SUM(E37:E39)</f>
        <v/>
      </c>
      <c r="F40" s="57">
        <f>SUM(F37:F39)</f>
        <v/>
      </c>
      <c r="G40" s="57">
        <f>SUM(G37:G39)</f>
        <v/>
      </c>
    </row>
    <row r="41" ht="24" customHeight="1">
      <c r="A41" s="10" t="inlineStr"/>
      <c r="B41" s="56" t="inlineStr">
        <is>
          <t>5-YEAR TOTAL COST OF OWNERSHIP</t>
        </is>
      </c>
      <c r="C41" s="57">
        <f>SUM(C6:C12)+SUM(C16:C20)+SUM(C29:C33)*5</f>
        <v/>
      </c>
      <c r="D41" s="57">
        <f>SUM(D6:D12)+SUM(D16:D20)+SUM(D29:D33)*5</f>
        <v/>
      </c>
      <c r="E41" s="57">
        <f>SUM(E6:E12)+SUM(E16:E20)+SUM(E29:E33)*5</f>
        <v/>
      </c>
      <c r="F41" s="57">
        <f>SUM(F6:F12)+SUM(F16:F20)+SUM(F29:F33)*5</f>
        <v/>
      </c>
      <c r="G41" s="57">
        <f>SUM(G6:G12)+SUM(G16:G20)+SUM(G29:G33)*5</f>
        <v/>
      </c>
    </row>
    <row r="43">
      <c r="A43" s="17" t="inlineStr">
        <is>
          <t>Template by LMSPedia  |  lmspedia.org  |  Note: Enter all costs excluding VAT/tax unless otherwise specified.</t>
        </is>
      </c>
    </row>
  </sheetData>
  <mergeCells count="7">
    <mergeCell ref="A36:G36"/>
    <mergeCell ref="A1:G1"/>
    <mergeCell ref="A5:G5"/>
    <mergeCell ref="A2:G2"/>
    <mergeCell ref="A15:G15"/>
    <mergeCell ref="A43:G43"/>
    <mergeCell ref="A28:G28"/>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F76"/>
  <sheetViews>
    <sheetView showGridLines="0" workbookViewId="0">
      <selection activeCell="A1" sqref="A1"/>
    </sheetView>
  </sheetViews>
  <sheetFormatPr baseColWidth="8" defaultRowHeight="15"/>
  <cols>
    <col width="4" customWidth="1" min="1" max="1"/>
    <col width="6" customWidth="1" min="2" max="2"/>
    <col width="45" customWidth="1" min="3" max="3"/>
    <col width="30" customWidth="1" min="4" max="4"/>
    <col width="30" customWidth="1" min="5" max="5"/>
    <col width="30" customWidth="1" min="6" max="6"/>
  </cols>
  <sheetData>
    <row r="1" ht="32" customHeight="1">
      <c r="A1" s="18" t="inlineStr">
        <is>
          <t>LMSPedia LMS RFP — Vendor Reference Check Tracker</t>
        </is>
      </c>
    </row>
    <row r="2" ht="18" customHeight="1">
      <c r="A2" s="29" t="inlineStr">
        <is>
          <t>Instructions: Complete one section per vendor. Request at least 3 references per vendor. Ask every reference the same 10 questions.</t>
        </is>
      </c>
    </row>
    <row r="4" ht="26" customHeight="1">
      <c r="A4" s="58" t="inlineStr">
        <is>
          <t>VENDOR 1: [Enter Vendor Name]</t>
        </is>
      </c>
    </row>
    <row r="5" ht="18" customHeight="1">
      <c r="A5" s="59" t="inlineStr"/>
      <c r="B5" s="60" t="inlineStr">
        <is>
          <t>Vendor Name</t>
        </is>
      </c>
      <c r="C5" s="61" t="n"/>
      <c r="D5" s="25" t="inlineStr">
        <is>
          <t>[Enter vendor name]</t>
        </is>
      </c>
      <c r="E5" s="62" t="n"/>
      <c r="F5" s="61" t="n"/>
    </row>
    <row r="6" ht="18" customHeight="1">
      <c r="A6" s="59" t="inlineStr"/>
      <c r="B6" s="60" t="inlineStr">
        <is>
          <t>Reference 1 — Company</t>
        </is>
      </c>
      <c r="C6" s="61" t="n"/>
      <c r="D6" s="25" t="inlineStr">
        <is>
          <t>[Company name]</t>
        </is>
      </c>
      <c r="E6" s="62" t="n"/>
      <c r="F6" s="61" t="n"/>
    </row>
    <row r="7" ht="18" customHeight="1">
      <c r="A7" s="59" t="inlineStr"/>
      <c r="B7" s="60" t="inlineStr">
        <is>
          <t>Reference 1 — Contact &amp; Title</t>
        </is>
      </c>
      <c r="C7" s="61" t="n"/>
      <c r="D7" s="25" t="inlineStr">
        <is>
          <t>[Name, Title]</t>
        </is>
      </c>
      <c r="E7" s="62" t="n"/>
      <c r="F7" s="61" t="n"/>
    </row>
    <row r="8" ht="18" customHeight="1">
      <c r="A8" s="59" t="inlineStr"/>
      <c r="B8" s="60" t="inlineStr">
        <is>
          <t>Reference 1 — Call Date</t>
        </is>
      </c>
      <c r="C8" s="61" t="n"/>
      <c r="D8" s="25" t="inlineStr">
        <is>
          <t>[Date]</t>
        </is>
      </c>
      <c r="E8" s="62" t="n"/>
      <c r="F8" s="61" t="n"/>
    </row>
    <row r="9" ht="18" customHeight="1">
      <c r="A9" s="59" t="inlineStr"/>
      <c r="B9" s="60" t="inlineStr">
        <is>
          <t>Reference 2 — Company</t>
        </is>
      </c>
      <c r="C9" s="61" t="n"/>
      <c r="D9" s="25" t="inlineStr">
        <is>
          <t>[Company name]</t>
        </is>
      </c>
      <c r="E9" s="62" t="n"/>
      <c r="F9" s="61" t="n"/>
    </row>
    <row r="10" ht="18" customHeight="1">
      <c r="A10" s="59" t="inlineStr"/>
      <c r="B10" s="60" t="inlineStr">
        <is>
          <t>Reference 2 — Contact &amp; Title</t>
        </is>
      </c>
      <c r="C10" s="61" t="n"/>
      <c r="D10" s="25" t="inlineStr">
        <is>
          <t>[Name, Title]</t>
        </is>
      </c>
      <c r="E10" s="62" t="n"/>
      <c r="F10" s="61" t="n"/>
    </row>
    <row r="11" ht="18" customHeight="1">
      <c r="A11" s="59" t="inlineStr"/>
      <c r="B11" s="60" t="inlineStr">
        <is>
          <t>Reference 2 — Call Date</t>
        </is>
      </c>
      <c r="C11" s="61" t="n"/>
      <c r="D11" s="25" t="inlineStr">
        <is>
          <t>[Date]</t>
        </is>
      </c>
      <c r="E11" s="62" t="n"/>
      <c r="F11" s="61" t="n"/>
    </row>
    <row r="12" ht="18" customHeight="1">
      <c r="A12" s="59" t="inlineStr"/>
      <c r="B12" s="60" t="inlineStr">
        <is>
          <t>Reference 3 — Company</t>
        </is>
      </c>
      <c r="C12" s="61" t="n"/>
      <c r="D12" s="25" t="inlineStr">
        <is>
          <t>[Company name]</t>
        </is>
      </c>
      <c r="E12" s="62" t="n"/>
      <c r="F12" s="61" t="n"/>
    </row>
    <row r="13" ht="18" customHeight="1">
      <c r="A13" s="59" t="inlineStr"/>
      <c r="B13" s="60" t="inlineStr">
        <is>
          <t>Reference 3 — Contact &amp; Title</t>
        </is>
      </c>
      <c r="C13" s="61" t="n"/>
      <c r="D13" s="25" t="inlineStr">
        <is>
          <t>[Name, Title]</t>
        </is>
      </c>
      <c r="E13" s="62" t="n"/>
      <c r="F13" s="61" t="n"/>
    </row>
    <row r="14" ht="18" customHeight="1">
      <c r="A14" s="59" t="inlineStr"/>
      <c r="B14" s="60" t="inlineStr">
        <is>
          <t>Reference 3 — Call Date</t>
        </is>
      </c>
      <c r="C14" s="61" t="n"/>
      <c r="D14" s="25" t="inlineStr">
        <is>
          <t>[Date]</t>
        </is>
      </c>
      <c r="E14" s="62" t="n"/>
      <c r="F14" s="61" t="n"/>
    </row>
    <row r="15" ht="22" customHeight="1">
      <c r="A15" s="31" t="inlineStr">
        <is>
          <t>#</t>
        </is>
      </c>
      <c r="B15" s="31" t="inlineStr">
        <is>
          <t>Reference Question</t>
        </is>
      </c>
      <c r="D15" s="31" t="inlineStr">
        <is>
          <t>Reference 1 Response</t>
        </is>
      </c>
      <c r="E15" s="31" t="inlineStr">
        <is>
          <t>Reference 2 Response</t>
        </is>
      </c>
      <c r="F15" s="31" t="inlineStr">
        <is>
          <t>Reference 3 Response</t>
        </is>
      </c>
    </row>
    <row r="16" ht="40" customHeight="1">
      <c r="A16" s="34" t="n">
        <v>1</v>
      </c>
      <c r="B16" s="23" t="inlineStr">
        <is>
          <t>Would you choose this vendor again, and why or why not?</t>
        </is>
      </c>
      <c r="C16" s="61" t="n"/>
      <c r="D16" s="25" t="inlineStr">
        <is>
          <t>[Enter response]</t>
        </is>
      </c>
      <c r="E16" s="25" t="inlineStr">
        <is>
          <t>[Enter response]</t>
        </is>
      </c>
      <c r="F16" s="25" t="inlineStr">
        <is>
          <t>[Enter response]</t>
        </is>
      </c>
    </row>
    <row r="17" ht="40" customHeight="1">
      <c r="A17" s="38" t="n">
        <v>2</v>
      </c>
      <c r="B17" s="26" t="inlineStr">
        <is>
          <t>How did the actual implementation timeline compare to what was promised?</t>
        </is>
      </c>
      <c r="C17" s="61" t="n"/>
      <c r="D17" s="25" t="inlineStr">
        <is>
          <t>[Enter response]</t>
        </is>
      </c>
      <c r="E17" s="25" t="inlineStr">
        <is>
          <t>[Enter response]</t>
        </is>
      </c>
      <c r="F17" s="25" t="inlineStr">
        <is>
          <t>[Enter response]</t>
        </is>
      </c>
    </row>
    <row r="18" ht="40" customHeight="1">
      <c r="A18" s="34" t="n">
        <v>3</v>
      </c>
      <c r="B18" s="23" t="inlineStr">
        <is>
          <t>What were the 2–3 biggest unexpected challenges during implementation or use?</t>
        </is>
      </c>
      <c r="C18" s="61" t="n"/>
      <c r="D18" s="25" t="inlineStr">
        <is>
          <t>[Enter response]</t>
        </is>
      </c>
      <c r="E18" s="25" t="inlineStr">
        <is>
          <t>[Enter response]</t>
        </is>
      </c>
      <c r="F18" s="25" t="inlineStr">
        <is>
          <t>[Enter response]</t>
        </is>
      </c>
    </row>
    <row r="19" ht="40" customHeight="1">
      <c r="A19" s="38" t="n">
        <v>4</v>
      </c>
      <c r="B19" s="26" t="inlineStr">
        <is>
          <t>How responsive and helpful is the vendor's support team when issues arise?</t>
        </is>
      </c>
      <c r="C19" s="61" t="n"/>
      <c r="D19" s="25" t="inlineStr">
        <is>
          <t>[Enter response]</t>
        </is>
      </c>
      <c r="E19" s="25" t="inlineStr">
        <is>
          <t>[Enter response]</t>
        </is>
      </c>
      <c r="F19" s="25" t="inlineStr">
        <is>
          <t>[Enter response]</t>
        </is>
      </c>
    </row>
    <row r="20" ht="40" customHeight="1">
      <c r="A20" s="34" t="n">
        <v>5</v>
      </c>
      <c r="B20" s="23" t="inlineStr">
        <is>
          <t>Has the platform scaled effectively as your organization has grown?</t>
        </is>
      </c>
      <c r="C20" s="61" t="n"/>
      <c r="D20" s="25" t="inlineStr">
        <is>
          <t>[Enter response]</t>
        </is>
      </c>
      <c r="E20" s="25" t="inlineStr">
        <is>
          <t>[Enter response]</t>
        </is>
      </c>
      <c r="F20" s="25" t="inlineStr">
        <is>
          <t>[Enter response]</t>
        </is>
      </c>
    </row>
    <row r="21" ht="40" customHeight="1">
      <c r="A21" s="38" t="n">
        <v>6</v>
      </c>
      <c r="B21" s="26" t="inlineStr">
        <is>
          <t>Is the vendor's product roadmap evolving to meet your changing needs?</t>
        </is>
      </c>
      <c r="C21" s="61" t="n"/>
      <c r="D21" s="25" t="inlineStr">
        <is>
          <t>[Enter response]</t>
        </is>
      </c>
      <c r="E21" s="25" t="inlineStr">
        <is>
          <t>[Enter response]</t>
        </is>
      </c>
      <c r="F21" s="25" t="inlineStr">
        <is>
          <t>[Enter response]</t>
        </is>
      </c>
    </row>
    <row r="22" ht="40" customHeight="1">
      <c r="A22" s="34" t="n">
        <v>7</v>
      </c>
      <c r="B22" s="23" t="inlineStr">
        <is>
          <t>Were there any costs in your contract that you did not anticipate?</t>
        </is>
      </c>
      <c r="C22" s="61" t="n"/>
      <c r="D22" s="25" t="inlineStr">
        <is>
          <t>[Enter response]</t>
        </is>
      </c>
      <c r="E22" s="25" t="inlineStr">
        <is>
          <t>[Enter response]</t>
        </is>
      </c>
      <c r="F22" s="25" t="inlineStr">
        <is>
          <t>[Enter response]</t>
        </is>
      </c>
    </row>
    <row r="23" ht="40" customHeight="1">
      <c r="A23" s="38" t="n">
        <v>8</v>
      </c>
      <c r="B23" s="26" t="inlineStr">
        <is>
          <t>How has learner adoption and engagement been since launch?</t>
        </is>
      </c>
      <c r="C23" s="61" t="n"/>
      <c r="D23" s="25" t="inlineStr">
        <is>
          <t>[Enter response]</t>
        </is>
      </c>
      <c r="E23" s="25" t="inlineStr">
        <is>
          <t>[Enter response]</t>
        </is>
      </c>
      <c r="F23" s="25" t="inlineStr">
        <is>
          <t>[Enter response]</t>
        </is>
      </c>
    </row>
    <row r="24" ht="40" customHeight="1">
      <c r="A24" s="34" t="n">
        <v>9</v>
      </c>
      <c r="B24" s="23" t="inlineStr">
        <is>
          <t>What is one thing you wish you had asked or known before signing the contract?</t>
        </is>
      </c>
      <c r="C24" s="61" t="n"/>
      <c r="D24" s="25" t="inlineStr">
        <is>
          <t>[Enter response]</t>
        </is>
      </c>
      <c r="E24" s="25" t="inlineStr">
        <is>
          <t>[Enter response]</t>
        </is>
      </c>
      <c r="F24" s="25" t="inlineStr">
        <is>
          <t>[Enter response]</t>
        </is>
      </c>
    </row>
    <row r="25" ht="40" customHeight="1">
      <c r="A25" s="38" t="n">
        <v>10</v>
      </c>
      <c r="B25" s="26" t="inlineStr">
        <is>
          <t>On a scale of 1–10, how likely are you to renew your contract with this vendor?</t>
        </is>
      </c>
      <c r="C25" s="61" t="n"/>
      <c r="D25" s="25" t="inlineStr">
        <is>
          <t>[Enter response]</t>
        </is>
      </c>
      <c r="E25" s="25" t="inlineStr">
        <is>
          <t>[Enter response]</t>
        </is>
      </c>
      <c r="F25" s="25" t="inlineStr">
        <is>
          <t>[Enter response]</t>
        </is>
      </c>
    </row>
    <row r="26" ht="24" customHeight="1">
      <c r="A26" s="10" t="inlineStr"/>
      <c r="B26" s="63" t="inlineStr">
        <is>
          <t>OVERALL REFERENCE RATING (1–10)</t>
        </is>
      </c>
      <c r="C26" s="64" t="n"/>
      <c r="D26" s="65" t="n">
        <v>7</v>
      </c>
      <c r="E26" s="65" t="n">
        <v>7</v>
      </c>
      <c r="F26" s="65" t="n">
        <v>7</v>
      </c>
    </row>
    <row r="28" ht="26" customHeight="1">
      <c r="A28" s="58" t="inlineStr">
        <is>
          <t>VENDOR 2: [Enter Vendor Name]</t>
        </is>
      </c>
    </row>
    <row r="29" ht="18" customHeight="1">
      <c r="A29" s="59" t="inlineStr"/>
      <c r="B29" s="60" t="inlineStr">
        <is>
          <t>Vendor Name</t>
        </is>
      </c>
      <c r="C29" s="61" t="n"/>
      <c r="D29" s="25" t="inlineStr">
        <is>
          <t>[Enter vendor name]</t>
        </is>
      </c>
      <c r="E29" s="62" t="n"/>
      <c r="F29" s="61" t="n"/>
    </row>
    <row r="30" ht="18" customHeight="1">
      <c r="A30" s="59" t="inlineStr"/>
      <c r="B30" s="60" t="inlineStr">
        <is>
          <t>Reference 1 — Company</t>
        </is>
      </c>
      <c r="C30" s="61" t="n"/>
      <c r="D30" s="25" t="inlineStr">
        <is>
          <t>[Company name]</t>
        </is>
      </c>
      <c r="E30" s="62" t="n"/>
      <c r="F30" s="61" t="n"/>
    </row>
    <row r="31" ht="18" customHeight="1">
      <c r="A31" s="59" t="inlineStr"/>
      <c r="B31" s="60" t="inlineStr">
        <is>
          <t>Reference 1 — Contact &amp; Title</t>
        </is>
      </c>
      <c r="C31" s="61" t="n"/>
      <c r="D31" s="25" t="inlineStr">
        <is>
          <t>[Name, Title]</t>
        </is>
      </c>
      <c r="E31" s="62" t="n"/>
      <c r="F31" s="61" t="n"/>
    </row>
    <row r="32" ht="18" customHeight="1">
      <c r="A32" s="59" t="inlineStr"/>
      <c r="B32" s="60" t="inlineStr">
        <is>
          <t>Reference 1 — Call Date</t>
        </is>
      </c>
      <c r="C32" s="61" t="n"/>
      <c r="D32" s="25" t="inlineStr">
        <is>
          <t>[Date]</t>
        </is>
      </c>
      <c r="E32" s="62" t="n"/>
      <c r="F32" s="61" t="n"/>
    </row>
    <row r="33" ht="18" customHeight="1">
      <c r="A33" s="59" t="inlineStr"/>
      <c r="B33" s="60" t="inlineStr">
        <is>
          <t>Reference 2 — Company</t>
        </is>
      </c>
      <c r="C33" s="61" t="n"/>
      <c r="D33" s="25" t="inlineStr">
        <is>
          <t>[Company name]</t>
        </is>
      </c>
      <c r="E33" s="62" t="n"/>
      <c r="F33" s="61" t="n"/>
    </row>
    <row r="34" ht="18" customHeight="1">
      <c r="A34" s="59" t="inlineStr"/>
      <c r="B34" s="60" t="inlineStr">
        <is>
          <t>Reference 2 — Contact &amp; Title</t>
        </is>
      </c>
      <c r="C34" s="61" t="n"/>
      <c r="D34" s="25" t="inlineStr">
        <is>
          <t>[Name, Title]</t>
        </is>
      </c>
      <c r="E34" s="62" t="n"/>
      <c r="F34" s="61" t="n"/>
    </row>
    <row r="35" ht="18" customHeight="1">
      <c r="A35" s="59" t="inlineStr"/>
      <c r="B35" s="60" t="inlineStr">
        <is>
          <t>Reference 2 — Call Date</t>
        </is>
      </c>
      <c r="C35" s="61" t="n"/>
      <c r="D35" s="25" t="inlineStr">
        <is>
          <t>[Date]</t>
        </is>
      </c>
      <c r="E35" s="62" t="n"/>
      <c r="F35" s="61" t="n"/>
    </row>
    <row r="36" ht="18" customHeight="1">
      <c r="A36" s="59" t="inlineStr"/>
      <c r="B36" s="60" t="inlineStr">
        <is>
          <t>Reference 3 — Company</t>
        </is>
      </c>
      <c r="C36" s="61" t="n"/>
      <c r="D36" s="25" t="inlineStr">
        <is>
          <t>[Company name]</t>
        </is>
      </c>
      <c r="E36" s="62" t="n"/>
      <c r="F36" s="61" t="n"/>
    </row>
    <row r="37" ht="18" customHeight="1">
      <c r="A37" s="59" t="inlineStr"/>
      <c r="B37" s="60" t="inlineStr">
        <is>
          <t>Reference 3 — Contact &amp; Title</t>
        </is>
      </c>
      <c r="C37" s="61" t="n"/>
      <c r="D37" s="25" t="inlineStr">
        <is>
          <t>[Name, Title]</t>
        </is>
      </c>
      <c r="E37" s="62" t="n"/>
      <c r="F37" s="61" t="n"/>
    </row>
    <row r="38" ht="18" customHeight="1">
      <c r="A38" s="59" t="inlineStr"/>
      <c r="B38" s="60" t="inlineStr">
        <is>
          <t>Reference 3 — Call Date</t>
        </is>
      </c>
      <c r="C38" s="61" t="n"/>
      <c r="D38" s="25" t="inlineStr">
        <is>
          <t>[Date]</t>
        </is>
      </c>
      <c r="E38" s="62" t="n"/>
      <c r="F38" s="61" t="n"/>
    </row>
    <row r="39" ht="22" customHeight="1">
      <c r="A39" s="31" t="inlineStr">
        <is>
          <t>#</t>
        </is>
      </c>
      <c r="B39" s="31" t="inlineStr">
        <is>
          <t>Reference Question</t>
        </is>
      </c>
      <c r="D39" s="31" t="inlineStr">
        <is>
          <t>Reference 1 Response</t>
        </is>
      </c>
      <c r="E39" s="31" t="inlineStr">
        <is>
          <t>Reference 2 Response</t>
        </is>
      </c>
      <c r="F39" s="31" t="inlineStr">
        <is>
          <t>Reference 3 Response</t>
        </is>
      </c>
    </row>
    <row r="40" ht="40" customHeight="1">
      <c r="A40" s="34" t="n">
        <v>1</v>
      </c>
      <c r="B40" s="23" t="inlineStr">
        <is>
          <t>Would you choose this vendor again, and why or why not?</t>
        </is>
      </c>
      <c r="C40" s="61" t="n"/>
      <c r="D40" s="25" t="inlineStr">
        <is>
          <t>[Enter response]</t>
        </is>
      </c>
      <c r="E40" s="25" t="inlineStr">
        <is>
          <t>[Enter response]</t>
        </is>
      </c>
      <c r="F40" s="25" t="inlineStr">
        <is>
          <t>[Enter response]</t>
        </is>
      </c>
    </row>
    <row r="41" ht="40" customHeight="1">
      <c r="A41" s="38" t="n">
        <v>2</v>
      </c>
      <c r="B41" s="26" t="inlineStr">
        <is>
          <t>How did the actual implementation timeline compare to what was promised?</t>
        </is>
      </c>
      <c r="C41" s="61" t="n"/>
      <c r="D41" s="25" t="inlineStr">
        <is>
          <t>[Enter response]</t>
        </is>
      </c>
      <c r="E41" s="25" t="inlineStr">
        <is>
          <t>[Enter response]</t>
        </is>
      </c>
      <c r="F41" s="25" t="inlineStr">
        <is>
          <t>[Enter response]</t>
        </is>
      </c>
    </row>
    <row r="42" ht="40" customHeight="1">
      <c r="A42" s="34" t="n">
        <v>3</v>
      </c>
      <c r="B42" s="23" t="inlineStr">
        <is>
          <t>What were the 2–3 biggest unexpected challenges during implementation or use?</t>
        </is>
      </c>
      <c r="C42" s="61" t="n"/>
      <c r="D42" s="25" t="inlineStr">
        <is>
          <t>[Enter response]</t>
        </is>
      </c>
      <c r="E42" s="25" t="inlineStr">
        <is>
          <t>[Enter response]</t>
        </is>
      </c>
      <c r="F42" s="25" t="inlineStr">
        <is>
          <t>[Enter response]</t>
        </is>
      </c>
    </row>
    <row r="43" ht="40" customHeight="1">
      <c r="A43" s="38" t="n">
        <v>4</v>
      </c>
      <c r="B43" s="26" t="inlineStr">
        <is>
          <t>How responsive and helpful is the vendor's support team when issues arise?</t>
        </is>
      </c>
      <c r="C43" s="61" t="n"/>
      <c r="D43" s="25" t="inlineStr">
        <is>
          <t>[Enter response]</t>
        </is>
      </c>
      <c r="E43" s="25" t="inlineStr">
        <is>
          <t>[Enter response]</t>
        </is>
      </c>
      <c r="F43" s="25" t="inlineStr">
        <is>
          <t>[Enter response]</t>
        </is>
      </c>
    </row>
    <row r="44" ht="40" customHeight="1">
      <c r="A44" s="34" t="n">
        <v>5</v>
      </c>
      <c r="B44" s="23" t="inlineStr">
        <is>
          <t>Has the platform scaled effectively as your organization has grown?</t>
        </is>
      </c>
      <c r="C44" s="61" t="n"/>
      <c r="D44" s="25" t="inlineStr">
        <is>
          <t>[Enter response]</t>
        </is>
      </c>
      <c r="E44" s="25" t="inlineStr">
        <is>
          <t>[Enter response]</t>
        </is>
      </c>
      <c r="F44" s="25" t="inlineStr">
        <is>
          <t>[Enter response]</t>
        </is>
      </c>
    </row>
    <row r="45" ht="40" customHeight="1">
      <c r="A45" s="38" t="n">
        <v>6</v>
      </c>
      <c r="B45" s="26" t="inlineStr">
        <is>
          <t>Is the vendor's product roadmap evolving to meet your changing needs?</t>
        </is>
      </c>
      <c r="C45" s="61" t="n"/>
      <c r="D45" s="25" t="inlineStr">
        <is>
          <t>[Enter response]</t>
        </is>
      </c>
      <c r="E45" s="25" t="inlineStr">
        <is>
          <t>[Enter response]</t>
        </is>
      </c>
      <c r="F45" s="25" t="inlineStr">
        <is>
          <t>[Enter response]</t>
        </is>
      </c>
    </row>
    <row r="46" ht="40" customHeight="1">
      <c r="A46" s="34" t="n">
        <v>7</v>
      </c>
      <c r="B46" s="23" t="inlineStr">
        <is>
          <t>Were there any costs in your contract that you did not anticipate?</t>
        </is>
      </c>
      <c r="C46" s="61" t="n"/>
      <c r="D46" s="25" t="inlineStr">
        <is>
          <t>[Enter response]</t>
        </is>
      </c>
      <c r="E46" s="25" t="inlineStr">
        <is>
          <t>[Enter response]</t>
        </is>
      </c>
      <c r="F46" s="25" t="inlineStr">
        <is>
          <t>[Enter response]</t>
        </is>
      </c>
    </row>
    <row r="47" ht="40" customHeight="1">
      <c r="A47" s="38" t="n">
        <v>8</v>
      </c>
      <c r="B47" s="26" t="inlineStr">
        <is>
          <t>How has learner adoption and engagement been since launch?</t>
        </is>
      </c>
      <c r="C47" s="61" t="n"/>
      <c r="D47" s="25" t="inlineStr">
        <is>
          <t>[Enter response]</t>
        </is>
      </c>
      <c r="E47" s="25" t="inlineStr">
        <is>
          <t>[Enter response]</t>
        </is>
      </c>
      <c r="F47" s="25" t="inlineStr">
        <is>
          <t>[Enter response]</t>
        </is>
      </c>
    </row>
    <row r="48" ht="40" customHeight="1">
      <c r="A48" s="34" t="n">
        <v>9</v>
      </c>
      <c r="B48" s="23" t="inlineStr">
        <is>
          <t>What is one thing you wish you had asked or known before signing the contract?</t>
        </is>
      </c>
      <c r="C48" s="61" t="n"/>
      <c r="D48" s="25" t="inlineStr">
        <is>
          <t>[Enter response]</t>
        </is>
      </c>
      <c r="E48" s="25" t="inlineStr">
        <is>
          <t>[Enter response]</t>
        </is>
      </c>
      <c r="F48" s="25" t="inlineStr">
        <is>
          <t>[Enter response]</t>
        </is>
      </c>
    </row>
    <row r="49" ht="40" customHeight="1">
      <c r="A49" s="38" t="n">
        <v>10</v>
      </c>
      <c r="B49" s="26" t="inlineStr">
        <is>
          <t>On a scale of 1–10, how likely are you to renew your contract with this vendor?</t>
        </is>
      </c>
      <c r="C49" s="61" t="n"/>
      <c r="D49" s="25" t="inlineStr">
        <is>
          <t>[Enter response]</t>
        </is>
      </c>
      <c r="E49" s="25" t="inlineStr">
        <is>
          <t>[Enter response]</t>
        </is>
      </c>
      <c r="F49" s="25" t="inlineStr">
        <is>
          <t>[Enter response]</t>
        </is>
      </c>
    </row>
    <row r="50" ht="24" customHeight="1">
      <c r="A50" s="10" t="inlineStr"/>
      <c r="B50" s="63" t="inlineStr">
        <is>
          <t>OVERALL REFERENCE RATING (1–10)</t>
        </is>
      </c>
      <c r="C50" s="64" t="n"/>
      <c r="D50" s="65" t="n">
        <v>7</v>
      </c>
      <c r="E50" s="65" t="n">
        <v>7</v>
      </c>
      <c r="F50" s="65" t="n">
        <v>7</v>
      </c>
    </row>
    <row r="52" ht="26" customHeight="1">
      <c r="A52" s="58" t="inlineStr">
        <is>
          <t>VENDOR 3: [Enter Vendor Name]</t>
        </is>
      </c>
    </row>
    <row r="53" ht="18" customHeight="1">
      <c r="A53" s="59" t="inlineStr"/>
      <c r="B53" s="60" t="inlineStr">
        <is>
          <t>Vendor Name</t>
        </is>
      </c>
      <c r="C53" s="61" t="n"/>
      <c r="D53" s="25" t="inlineStr">
        <is>
          <t>[Enter vendor name]</t>
        </is>
      </c>
      <c r="E53" s="62" t="n"/>
      <c r="F53" s="61" t="n"/>
    </row>
    <row r="54" ht="18" customHeight="1">
      <c r="A54" s="59" t="inlineStr"/>
      <c r="B54" s="60" t="inlineStr">
        <is>
          <t>Reference 1 — Company</t>
        </is>
      </c>
      <c r="C54" s="61" t="n"/>
      <c r="D54" s="25" t="inlineStr">
        <is>
          <t>[Company name]</t>
        </is>
      </c>
      <c r="E54" s="62" t="n"/>
      <c r="F54" s="61" t="n"/>
    </row>
    <row r="55" ht="18" customHeight="1">
      <c r="A55" s="59" t="inlineStr"/>
      <c r="B55" s="60" t="inlineStr">
        <is>
          <t>Reference 1 — Contact &amp; Title</t>
        </is>
      </c>
      <c r="C55" s="61" t="n"/>
      <c r="D55" s="25" t="inlineStr">
        <is>
          <t>[Name, Title]</t>
        </is>
      </c>
      <c r="E55" s="62" t="n"/>
      <c r="F55" s="61" t="n"/>
    </row>
    <row r="56" ht="18" customHeight="1">
      <c r="A56" s="59" t="inlineStr"/>
      <c r="B56" s="60" t="inlineStr">
        <is>
          <t>Reference 1 — Call Date</t>
        </is>
      </c>
      <c r="C56" s="61" t="n"/>
      <c r="D56" s="25" t="inlineStr">
        <is>
          <t>[Date]</t>
        </is>
      </c>
      <c r="E56" s="62" t="n"/>
      <c r="F56" s="61" t="n"/>
    </row>
    <row r="57" ht="18" customHeight="1">
      <c r="A57" s="59" t="inlineStr"/>
      <c r="B57" s="60" t="inlineStr">
        <is>
          <t>Reference 2 — Company</t>
        </is>
      </c>
      <c r="C57" s="61" t="n"/>
      <c r="D57" s="25" t="inlineStr">
        <is>
          <t>[Company name]</t>
        </is>
      </c>
      <c r="E57" s="62" t="n"/>
      <c r="F57" s="61" t="n"/>
    </row>
    <row r="58" ht="18" customHeight="1">
      <c r="A58" s="59" t="inlineStr"/>
      <c r="B58" s="60" t="inlineStr">
        <is>
          <t>Reference 2 — Contact &amp; Title</t>
        </is>
      </c>
      <c r="C58" s="61" t="n"/>
      <c r="D58" s="25" t="inlineStr">
        <is>
          <t>[Name, Title]</t>
        </is>
      </c>
      <c r="E58" s="62" t="n"/>
      <c r="F58" s="61" t="n"/>
    </row>
    <row r="59" ht="18" customHeight="1">
      <c r="A59" s="59" t="inlineStr"/>
      <c r="B59" s="60" t="inlineStr">
        <is>
          <t>Reference 2 — Call Date</t>
        </is>
      </c>
      <c r="C59" s="61" t="n"/>
      <c r="D59" s="25" t="inlineStr">
        <is>
          <t>[Date]</t>
        </is>
      </c>
      <c r="E59" s="62" t="n"/>
      <c r="F59" s="61" t="n"/>
    </row>
    <row r="60" ht="18" customHeight="1">
      <c r="A60" s="59" t="inlineStr"/>
      <c r="B60" s="60" t="inlineStr">
        <is>
          <t>Reference 3 — Company</t>
        </is>
      </c>
      <c r="C60" s="61" t="n"/>
      <c r="D60" s="25" t="inlineStr">
        <is>
          <t>[Company name]</t>
        </is>
      </c>
      <c r="E60" s="62" t="n"/>
      <c r="F60" s="61" t="n"/>
    </row>
    <row r="61" ht="18" customHeight="1">
      <c r="A61" s="59" t="inlineStr"/>
      <c r="B61" s="60" t="inlineStr">
        <is>
          <t>Reference 3 — Contact &amp; Title</t>
        </is>
      </c>
      <c r="C61" s="61" t="n"/>
      <c r="D61" s="25" t="inlineStr">
        <is>
          <t>[Name, Title]</t>
        </is>
      </c>
      <c r="E61" s="62" t="n"/>
      <c r="F61" s="61" t="n"/>
    </row>
    <row r="62" ht="18" customHeight="1">
      <c r="A62" s="59" t="inlineStr"/>
      <c r="B62" s="60" t="inlineStr">
        <is>
          <t>Reference 3 — Call Date</t>
        </is>
      </c>
      <c r="C62" s="61" t="n"/>
      <c r="D62" s="25" t="inlineStr">
        <is>
          <t>[Date]</t>
        </is>
      </c>
      <c r="E62" s="62" t="n"/>
      <c r="F62" s="61" t="n"/>
    </row>
    <row r="63" ht="22" customHeight="1">
      <c r="A63" s="31" t="inlineStr">
        <is>
          <t>#</t>
        </is>
      </c>
      <c r="B63" s="31" t="inlineStr">
        <is>
          <t>Reference Question</t>
        </is>
      </c>
      <c r="D63" s="31" t="inlineStr">
        <is>
          <t>Reference 1 Response</t>
        </is>
      </c>
      <c r="E63" s="31" t="inlineStr">
        <is>
          <t>Reference 2 Response</t>
        </is>
      </c>
      <c r="F63" s="31" t="inlineStr">
        <is>
          <t>Reference 3 Response</t>
        </is>
      </c>
    </row>
    <row r="64" ht="40" customHeight="1">
      <c r="A64" s="34" t="n">
        <v>1</v>
      </c>
      <c r="B64" s="23" t="inlineStr">
        <is>
          <t>Would you choose this vendor again, and why or why not?</t>
        </is>
      </c>
      <c r="C64" s="61" t="n"/>
      <c r="D64" s="25" t="inlineStr">
        <is>
          <t>[Enter response]</t>
        </is>
      </c>
      <c r="E64" s="25" t="inlineStr">
        <is>
          <t>[Enter response]</t>
        </is>
      </c>
      <c r="F64" s="25" t="inlineStr">
        <is>
          <t>[Enter response]</t>
        </is>
      </c>
    </row>
    <row r="65" ht="40" customHeight="1">
      <c r="A65" s="38" t="n">
        <v>2</v>
      </c>
      <c r="B65" s="26" t="inlineStr">
        <is>
          <t>How did the actual implementation timeline compare to what was promised?</t>
        </is>
      </c>
      <c r="C65" s="61" t="n"/>
      <c r="D65" s="25" t="inlineStr">
        <is>
          <t>[Enter response]</t>
        </is>
      </c>
      <c r="E65" s="25" t="inlineStr">
        <is>
          <t>[Enter response]</t>
        </is>
      </c>
      <c r="F65" s="25" t="inlineStr">
        <is>
          <t>[Enter response]</t>
        </is>
      </c>
    </row>
    <row r="66" ht="40" customHeight="1">
      <c r="A66" s="34" t="n">
        <v>3</v>
      </c>
      <c r="B66" s="23" t="inlineStr">
        <is>
          <t>What were the 2–3 biggest unexpected challenges during implementation or use?</t>
        </is>
      </c>
      <c r="C66" s="61" t="n"/>
      <c r="D66" s="25" t="inlineStr">
        <is>
          <t>[Enter response]</t>
        </is>
      </c>
      <c r="E66" s="25" t="inlineStr">
        <is>
          <t>[Enter response]</t>
        </is>
      </c>
      <c r="F66" s="25" t="inlineStr">
        <is>
          <t>[Enter response]</t>
        </is>
      </c>
    </row>
    <row r="67" ht="40" customHeight="1">
      <c r="A67" s="38" t="n">
        <v>4</v>
      </c>
      <c r="B67" s="26" t="inlineStr">
        <is>
          <t>How responsive and helpful is the vendor's support team when issues arise?</t>
        </is>
      </c>
      <c r="C67" s="61" t="n"/>
      <c r="D67" s="25" t="inlineStr">
        <is>
          <t>[Enter response]</t>
        </is>
      </c>
      <c r="E67" s="25" t="inlineStr">
        <is>
          <t>[Enter response]</t>
        </is>
      </c>
      <c r="F67" s="25" t="inlineStr">
        <is>
          <t>[Enter response]</t>
        </is>
      </c>
    </row>
    <row r="68" ht="40" customHeight="1">
      <c r="A68" s="34" t="n">
        <v>5</v>
      </c>
      <c r="B68" s="23" t="inlineStr">
        <is>
          <t>Has the platform scaled effectively as your organization has grown?</t>
        </is>
      </c>
      <c r="C68" s="61" t="n"/>
      <c r="D68" s="25" t="inlineStr">
        <is>
          <t>[Enter response]</t>
        </is>
      </c>
      <c r="E68" s="25" t="inlineStr">
        <is>
          <t>[Enter response]</t>
        </is>
      </c>
      <c r="F68" s="25" t="inlineStr">
        <is>
          <t>[Enter response]</t>
        </is>
      </c>
    </row>
    <row r="69" ht="40" customHeight="1">
      <c r="A69" s="38" t="n">
        <v>6</v>
      </c>
      <c r="B69" s="26" t="inlineStr">
        <is>
          <t>Is the vendor's product roadmap evolving to meet your changing needs?</t>
        </is>
      </c>
      <c r="C69" s="61" t="n"/>
      <c r="D69" s="25" t="inlineStr">
        <is>
          <t>[Enter response]</t>
        </is>
      </c>
      <c r="E69" s="25" t="inlineStr">
        <is>
          <t>[Enter response]</t>
        </is>
      </c>
      <c r="F69" s="25" t="inlineStr">
        <is>
          <t>[Enter response]</t>
        </is>
      </c>
    </row>
    <row r="70" ht="40" customHeight="1">
      <c r="A70" s="34" t="n">
        <v>7</v>
      </c>
      <c r="B70" s="23" t="inlineStr">
        <is>
          <t>Were there any costs in your contract that you did not anticipate?</t>
        </is>
      </c>
      <c r="C70" s="61" t="n"/>
      <c r="D70" s="25" t="inlineStr">
        <is>
          <t>[Enter response]</t>
        </is>
      </c>
      <c r="E70" s="25" t="inlineStr">
        <is>
          <t>[Enter response]</t>
        </is>
      </c>
      <c r="F70" s="25" t="inlineStr">
        <is>
          <t>[Enter response]</t>
        </is>
      </c>
    </row>
    <row r="71" ht="40" customHeight="1">
      <c r="A71" s="38" t="n">
        <v>8</v>
      </c>
      <c r="B71" s="26" t="inlineStr">
        <is>
          <t>How has learner adoption and engagement been since launch?</t>
        </is>
      </c>
      <c r="C71" s="61" t="n"/>
      <c r="D71" s="25" t="inlineStr">
        <is>
          <t>[Enter response]</t>
        </is>
      </c>
      <c r="E71" s="25" t="inlineStr">
        <is>
          <t>[Enter response]</t>
        </is>
      </c>
      <c r="F71" s="25" t="inlineStr">
        <is>
          <t>[Enter response]</t>
        </is>
      </c>
    </row>
    <row r="72" ht="40" customHeight="1">
      <c r="A72" s="34" t="n">
        <v>9</v>
      </c>
      <c r="B72" s="23" t="inlineStr">
        <is>
          <t>What is one thing you wish you had asked or known before signing the contract?</t>
        </is>
      </c>
      <c r="C72" s="61" t="n"/>
      <c r="D72" s="25" t="inlineStr">
        <is>
          <t>[Enter response]</t>
        </is>
      </c>
      <c r="E72" s="25" t="inlineStr">
        <is>
          <t>[Enter response]</t>
        </is>
      </c>
      <c r="F72" s="25" t="inlineStr">
        <is>
          <t>[Enter response]</t>
        </is>
      </c>
    </row>
    <row r="73" ht="40" customHeight="1">
      <c r="A73" s="38" t="n">
        <v>10</v>
      </c>
      <c r="B73" s="26" t="inlineStr">
        <is>
          <t>On a scale of 1–10, how likely are you to renew your contract with this vendor?</t>
        </is>
      </c>
      <c r="C73" s="61" t="n"/>
      <c r="D73" s="25" t="inlineStr">
        <is>
          <t>[Enter response]</t>
        </is>
      </c>
      <c r="E73" s="25" t="inlineStr">
        <is>
          <t>[Enter response]</t>
        </is>
      </c>
      <c r="F73" s="25" t="inlineStr">
        <is>
          <t>[Enter response]</t>
        </is>
      </c>
    </row>
    <row r="74" ht="24" customHeight="1">
      <c r="A74" s="10" t="inlineStr"/>
      <c r="B74" s="63" t="inlineStr">
        <is>
          <t>OVERALL REFERENCE RATING (1–10)</t>
        </is>
      </c>
      <c r="C74" s="64" t="n"/>
      <c r="D74" s="65" t="n">
        <v>7</v>
      </c>
      <c r="E74" s="65" t="n">
        <v>7</v>
      </c>
      <c r="F74" s="65" t="n">
        <v>7</v>
      </c>
    </row>
    <row r="76">
      <c r="A76" s="17" t="inlineStr">
        <is>
          <t>Template by LMSPedia  |  lmspedia.org  |  The independent guide to LMS research, comparisons &amp; procurement</t>
        </is>
      </c>
    </row>
  </sheetData>
  <mergeCells count="102">
    <mergeCell ref="D11:F11"/>
    <mergeCell ref="B22:C22"/>
    <mergeCell ref="B31:C31"/>
    <mergeCell ref="D53:F53"/>
    <mergeCell ref="B12:C12"/>
    <mergeCell ref="B21:C21"/>
    <mergeCell ref="D37:F37"/>
    <mergeCell ref="B67:C67"/>
    <mergeCell ref="D12:F12"/>
    <mergeCell ref="B61:C61"/>
    <mergeCell ref="D9:F9"/>
    <mergeCell ref="B14:C14"/>
    <mergeCell ref="D30:F30"/>
    <mergeCell ref="B13:C13"/>
    <mergeCell ref="B69:C69"/>
    <mergeCell ref="B38:C38"/>
    <mergeCell ref="D14:F14"/>
    <mergeCell ref="D29:F29"/>
    <mergeCell ref="B40:C40"/>
    <mergeCell ref="B49:C49"/>
    <mergeCell ref="B55:C55"/>
    <mergeCell ref="B24:C24"/>
    <mergeCell ref="B64:C64"/>
    <mergeCell ref="B33:C33"/>
    <mergeCell ref="B32:C32"/>
    <mergeCell ref="B63:C63"/>
    <mergeCell ref="B26:C26"/>
    <mergeCell ref="B41:C41"/>
    <mergeCell ref="B35:C35"/>
    <mergeCell ref="D57:F57"/>
    <mergeCell ref="B16:C16"/>
    <mergeCell ref="B25:C25"/>
    <mergeCell ref="B66:C66"/>
    <mergeCell ref="B18:C18"/>
    <mergeCell ref="A2:F2"/>
    <mergeCell ref="B11:C11"/>
    <mergeCell ref="B53:C53"/>
    <mergeCell ref="D55:F55"/>
    <mergeCell ref="A28:F28"/>
    <mergeCell ref="B29:C29"/>
    <mergeCell ref="D5:F5"/>
    <mergeCell ref="B37:C37"/>
    <mergeCell ref="D54:F54"/>
    <mergeCell ref="D60:F60"/>
    <mergeCell ref="B6:C6"/>
    <mergeCell ref="B15:C15"/>
    <mergeCell ref="D31:F31"/>
    <mergeCell ref="B54:C54"/>
    <mergeCell ref="B7:C7"/>
    <mergeCell ref="B72:C72"/>
    <mergeCell ref="D32:F32"/>
    <mergeCell ref="D7:F7"/>
    <mergeCell ref="B56:C56"/>
    <mergeCell ref="B71:C71"/>
    <mergeCell ref="B43:C43"/>
    <mergeCell ref="B58:C58"/>
    <mergeCell ref="A76:F76"/>
    <mergeCell ref="B42:C42"/>
    <mergeCell ref="D58:F58"/>
    <mergeCell ref="B60:C60"/>
    <mergeCell ref="B17:C17"/>
    <mergeCell ref="D8:F8"/>
    <mergeCell ref="B57:C57"/>
    <mergeCell ref="D33:F33"/>
    <mergeCell ref="B44:C44"/>
    <mergeCell ref="B19:C19"/>
    <mergeCell ref="B34:C34"/>
    <mergeCell ref="D35:F35"/>
    <mergeCell ref="D59:F59"/>
    <mergeCell ref="B9:C9"/>
    <mergeCell ref="D34:F34"/>
    <mergeCell ref="B30:C30"/>
    <mergeCell ref="B5:C5"/>
    <mergeCell ref="A1:F1"/>
    <mergeCell ref="B20:C20"/>
    <mergeCell ref="B45:C45"/>
    <mergeCell ref="D36:F36"/>
    <mergeCell ref="D6:F6"/>
    <mergeCell ref="B47:C47"/>
    <mergeCell ref="D13:F13"/>
    <mergeCell ref="B62:C62"/>
    <mergeCell ref="B59:C59"/>
    <mergeCell ref="D61:F61"/>
    <mergeCell ref="B46:C46"/>
    <mergeCell ref="B39:C39"/>
    <mergeCell ref="B70:C70"/>
    <mergeCell ref="B48:C48"/>
    <mergeCell ref="D62:F62"/>
    <mergeCell ref="B23:C23"/>
    <mergeCell ref="D56:F56"/>
    <mergeCell ref="A4:F4"/>
    <mergeCell ref="B8:C8"/>
    <mergeCell ref="B73:C73"/>
    <mergeCell ref="D38:F38"/>
    <mergeCell ref="A52:F52"/>
    <mergeCell ref="B10:C10"/>
    <mergeCell ref="B65:C65"/>
    <mergeCell ref="D10:F10"/>
    <mergeCell ref="B74:C74"/>
    <mergeCell ref="B68:C68"/>
    <mergeCell ref="B36:C36"/>
    <mergeCell ref="B50:C50"/>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2026-04-30T02:45:22Z</dcterms:created>
  <dcterms:modified xmlns:dcterms="http://purl.org/dc/terms/" xmlns:xsi="http://www.w3.org/2001/XMLSchema-instance" xsi:type="dcterms:W3CDTF">2026-04-30T02:45:23Z</dcterms:modified>
</cp:coreProperties>
</file>